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7680" tabRatio="788" activeTab="8"/>
  </bookViews>
  <sheets>
    <sheet name="Předžáci" sheetId="1" r:id="rId1"/>
    <sheet name="Předžákyně" sheetId="2" r:id="rId2"/>
    <sheet name="Mladší žáci" sheetId="3" r:id="rId3"/>
    <sheet name="Mladší žákyně" sheetId="4" r:id="rId4"/>
    <sheet name="Starší žáci" sheetId="5" r:id="rId5"/>
    <sheet name="Starší žákyně" sheetId="6" r:id="rId6"/>
    <sheet name="Dorostenky" sheetId="7" r:id="rId7"/>
    <sheet name="Dorostenci" sheetId="8" r:id="rId8"/>
    <sheet name="Veteráni" sheetId="9" r:id="rId9"/>
  </sheets>
  <definedNames/>
  <calcPr fullCalcOnLoad="1"/>
</workbook>
</file>

<file path=xl/sharedStrings.xml><?xml version="1.0" encoding="utf-8"?>
<sst xmlns="http://schemas.openxmlformats.org/spreadsheetml/2006/main" count="347" uniqueCount="168">
  <si>
    <t>Startovní a výsledková listina z obřího slalomu o Štít města Chrudimi</t>
  </si>
  <si>
    <t>Kategorie:  Předžáci</t>
  </si>
  <si>
    <t>Startovní číslo</t>
  </si>
  <si>
    <t>Příjmení</t>
  </si>
  <si>
    <t>Jméno</t>
  </si>
  <si>
    <t>Rok Narození</t>
  </si>
  <si>
    <t>Oddíl</t>
  </si>
  <si>
    <t>Čas I. kolo</t>
  </si>
  <si>
    <t>Čas II. kolo</t>
  </si>
  <si>
    <t>Čas celkem</t>
  </si>
  <si>
    <t>Pořadí Celkem</t>
  </si>
  <si>
    <t xml:space="preserve">ŠVEJDA </t>
  </si>
  <si>
    <t>JAROSLAV</t>
  </si>
  <si>
    <t>LK Trhová Kamenice</t>
  </si>
  <si>
    <t>TÁBORSKÝ</t>
  </si>
  <si>
    <t>DAVID</t>
  </si>
  <si>
    <t>LO Chrudim</t>
  </si>
  <si>
    <t>STŘEDA</t>
  </si>
  <si>
    <t>ZICH</t>
  </si>
  <si>
    <t>MIKULÁŠ</t>
  </si>
  <si>
    <t>Kostelec n Černými Lesy</t>
  </si>
  <si>
    <t>TRUNEC</t>
  </si>
  <si>
    <t>KAREL</t>
  </si>
  <si>
    <t>SKI KLUB Hlinsko</t>
  </si>
  <si>
    <t>JANDÍK</t>
  </si>
  <si>
    <t>LADISLAV</t>
  </si>
  <si>
    <t>CVRČEK</t>
  </si>
  <si>
    <t>DOMINIK</t>
  </si>
  <si>
    <t>Chrudim</t>
  </si>
  <si>
    <t>odstoupil</t>
  </si>
  <si>
    <t>KÁBELE</t>
  </si>
  <si>
    <t>ROMAN</t>
  </si>
  <si>
    <t>Kategorie:  Předžákyně</t>
  </si>
  <si>
    <t>KYNCLOVÁ</t>
  </si>
  <si>
    <t>LENKA</t>
  </si>
  <si>
    <t>WIKI Škrovád</t>
  </si>
  <si>
    <t>BROĎÁKOVÁ</t>
  </si>
  <si>
    <t>APOLENA</t>
  </si>
  <si>
    <t>CHRUDIM</t>
  </si>
  <si>
    <t>NOVÁKOVÁ</t>
  </si>
  <si>
    <t>ALEXANDRA</t>
  </si>
  <si>
    <t>DOSEDĚLOVÁ</t>
  </si>
  <si>
    <t>MONIKA</t>
  </si>
  <si>
    <t>ZŠ Dr. J. Malíka</t>
  </si>
  <si>
    <t>JITKA</t>
  </si>
  <si>
    <t>GRUBNEROVÁ</t>
  </si>
  <si>
    <t>KATEŘINA</t>
  </si>
  <si>
    <t>ZICHOVÁ</t>
  </si>
  <si>
    <t>ANTONIE</t>
  </si>
  <si>
    <t>BRACHTLOVÁ</t>
  </si>
  <si>
    <t>ADÉLA</t>
  </si>
  <si>
    <t>HÁJKOVÁ</t>
  </si>
  <si>
    <t>PAVLA</t>
  </si>
  <si>
    <t>HICKLOVÁ</t>
  </si>
  <si>
    <t>ZDEŇKA</t>
  </si>
  <si>
    <t>SKI CLUB ČES.TŘ.</t>
  </si>
  <si>
    <t>Kategorie:  Mladší  žáci</t>
  </si>
  <si>
    <t>HICKL</t>
  </si>
  <si>
    <t>MILAN</t>
  </si>
  <si>
    <t>SKI KLUB Česká Třebová</t>
  </si>
  <si>
    <t>KUCIÁN</t>
  </si>
  <si>
    <t>MARTIN</t>
  </si>
  <si>
    <t>TESLA Pardubice</t>
  </si>
  <si>
    <t>LÉDR</t>
  </si>
  <si>
    <t>JAKUB</t>
  </si>
  <si>
    <t>MRŠTNÝ</t>
  </si>
  <si>
    <t>MATĚJ</t>
  </si>
  <si>
    <t>DRDA</t>
  </si>
  <si>
    <t>TOMÁŠ</t>
  </si>
  <si>
    <t>KOPÁČEK</t>
  </si>
  <si>
    <t>PETR</t>
  </si>
  <si>
    <t>ZŠ u Stadionu</t>
  </si>
  <si>
    <t>DOBROVOLNÝ</t>
  </si>
  <si>
    <t>MARIAN</t>
  </si>
  <si>
    <t>ŠALLY</t>
  </si>
  <si>
    <t>ONDŘEJ</t>
  </si>
  <si>
    <t>Kategorie:  Mladší  žákyně</t>
  </si>
  <si>
    <t xml:space="preserve">ĎUROVCOVÁ </t>
  </si>
  <si>
    <t>SOŇA</t>
  </si>
  <si>
    <t>POSPÍŠILOVÁ</t>
  </si>
  <si>
    <t>LUCIE</t>
  </si>
  <si>
    <t>ŽÁKOVÁ</t>
  </si>
  <si>
    <t>ŠÁRKA</t>
  </si>
  <si>
    <t>JANDOVÁ</t>
  </si>
  <si>
    <t>Kategorie:  Starší  žáci</t>
  </si>
  <si>
    <t>PAVEL</t>
  </si>
  <si>
    <t>NĚMEC</t>
  </si>
  <si>
    <t>JIŘÍ</t>
  </si>
  <si>
    <t>ZŠ Polabiny II PCE</t>
  </si>
  <si>
    <t>MICHAL</t>
  </si>
  <si>
    <t>DAŇEK</t>
  </si>
  <si>
    <t>ONRŘEJ</t>
  </si>
  <si>
    <t>BROĎÁK</t>
  </si>
  <si>
    <t>PELIKÁN</t>
  </si>
  <si>
    <t>ŠOSTARIČ</t>
  </si>
  <si>
    <t>ADAM</t>
  </si>
  <si>
    <t>KADANÍK</t>
  </si>
  <si>
    <t>TICHÝ</t>
  </si>
  <si>
    <t>MARCEL</t>
  </si>
  <si>
    <t>MICHAEL</t>
  </si>
  <si>
    <t>HLAVATÝ</t>
  </si>
  <si>
    <t>JAN</t>
  </si>
  <si>
    <t>Kategorie:  Starší  žákyně</t>
  </si>
  <si>
    <t>ŠALLYOVÁ</t>
  </si>
  <si>
    <t>MARTINA</t>
  </si>
  <si>
    <t>PAVLÍČKOVÁ</t>
  </si>
  <si>
    <t>EVA</t>
  </si>
  <si>
    <t>DIANA</t>
  </si>
  <si>
    <t>Kategorie:  Dorostenky</t>
  </si>
  <si>
    <t>KOPÁČKOVÁ</t>
  </si>
  <si>
    <t>IVA</t>
  </si>
  <si>
    <t>VERONIKA</t>
  </si>
  <si>
    <t>Kategorie:  Dorostenci</t>
  </si>
  <si>
    <t>LUKÁŠ</t>
  </si>
  <si>
    <t>SŠ Cest. ruchu Pard.</t>
  </si>
  <si>
    <t>LANGER</t>
  </si>
  <si>
    <t>ONDRÁK</t>
  </si>
  <si>
    <t>ČIHÁK</t>
  </si>
  <si>
    <t xml:space="preserve">Startovní a výsledková listina z obřího slalomu </t>
  </si>
  <si>
    <t>o Štít města Chrudimi</t>
  </si>
  <si>
    <t>Kategorie:  Veteráni</t>
  </si>
  <si>
    <t xml:space="preserve">HAUSR </t>
  </si>
  <si>
    <t>Tomáš</t>
  </si>
  <si>
    <t>neuvádí</t>
  </si>
  <si>
    <t>Dostál</t>
  </si>
  <si>
    <t>Oldřich</t>
  </si>
  <si>
    <t>Kyncl</t>
  </si>
  <si>
    <t>Jan</t>
  </si>
  <si>
    <t>Bíško</t>
  </si>
  <si>
    <t>Petr</t>
  </si>
  <si>
    <t>HYKLOVÁ</t>
  </si>
  <si>
    <t>Zdeňka</t>
  </si>
  <si>
    <t xml:space="preserve">Kábele </t>
  </si>
  <si>
    <t>Roman</t>
  </si>
  <si>
    <t>Pavel</t>
  </si>
  <si>
    <t>Drda</t>
  </si>
  <si>
    <t>Michal</t>
  </si>
  <si>
    <t>Nemec</t>
  </si>
  <si>
    <t>Jiří</t>
  </si>
  <si>
    <t>Halinče</t>
  </si>
  <si>
    <t>Břetislav</t>
  </si>
  <si>
    <t>Říha</t>
  </si>
  <si>
    <t>Martin</t>
  </si>
  <si>
    <t>Ďurovcová</t>
  </si>
  <si>
    <t>Zuzana</t>
  </si>
  <si>
    <t>Poula</t>
  </si>
  <si>
    <t>Brachtl</t>
  </si>
  <si>
    <t>Vladimír</t>
  </si>
  <si>
    <t>LO TJ Chrudim</t>
  </si>
  <si>
    <t>Švejda</t>
  </si>
  <si>
    <t>Jaroslav</t>
  </si>
  <si>
    <t>Robert</t>
  </si>
  <si>
    <t>Táborský</t>
  </si>
  <si>
    <t>Lubor</t>
  </si>
  <si>
    <t>Petržílek</t>
  </si>
  <si>
    <t>Bob</t>
  </si>
  <si>
    <t>Andr</t>
  </si>
  <si>
    <t>Martínek</t>
  </si>
  <si>
    <t>Richard</t>
  </si>
  <si>
    <t>Martincová</t>
  </si>
  <si>
    <t>Eva</t>
  </si>
  <si>
    <t>Novotná</t>
  </si>
  <si>
    <t>Dana</t>
  </si>
  <si>
    <t>František</t>
  </si>
  <si>
    <t>Horáček</t>
  </si>
  <si>
    <t>KRYŠTOF</t>
  </si>
  <si>
    <t>Tesla PCE</t>
  </si>
  <si>
    <t>X X I X  ročník, ze dne 19. února 2005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</si>
</sst>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&quot;On&quot;;&quot;On&quot;;&quot;Off&quot;"/>
    <numFmt numFmtId="166" formatCode="&quot;True&quot;;&quot;True&quot;;&quot;False&quot;"/>
    <numFmt numFmtId="167" formatCode="&quot;Yes&quot;;&quot;Yes&quot;;&quot;No&quot;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sz val="14"/>
      <name val="Times New Roman"/>
      <family val="1"/>
    </font>
    <font>
      <b/>
      <sz val="12"/>
      <name val="Arial"/>
      <family val="0"/>
    </font>
    <font>
      <sz val="12"/>
      <name val="Times New Roman"/>
      <family val="0"/>
    </font>
    <font>
      <sz val="1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0"/>
  <sheetViews>
    <sheetView showGridLines="0" workbookViewId="0" topLeftCell="A1">
      <selection activeCell="B4" sqref="B4"/>
    </sheetView>
  </sheetViews>
  <sheetFormatPr defaultColWidth="9.33203125" defaultRowHeight="12.75"/>
  <cols>
    <col min="1" max="1" width="13" style="0" customWidth="1"/>
    <col min="2" max="2" width="25" style="0" customWidth="1"/>
    <col min="3" max="3" width="16.83203125" style="0" customWidth="1"/>
    <col min="4" max="4" width="13.16015625" style="0" customWidth="1"/>
    <col min="5" max="5" width="30.16015625" style="0" bestFit="1" customWidth="1"/>
    <col min="6" max="6" width="11.66015625" style="0" customWidth="1"/>
    <col min="7" max="7" width="12" style="0" customWidth="1"/>
    <col min="8" max="8" width="11.16015625" style="0" customWidth="1"/>
    <col min="9" max="9" width="10.5" style="0" customWidth="1"/>
  </cols>
  <sheetData>
    <row r="1" spans="1:10" ht="18">
      <c r="A1" s="2"/>
      <c r="B1" s="21" t="s">
        <v>0</v>
      </c>
      <c r="C1" s="21"/>
      <c r="D1" s="21"/>
      <c r="E1" s="21"/>
      <c r="F1" s="21"/>
      <c r="G1" s="21"/>
      <c r="H1" s="21"/>
      <c r="I1" s="2"/>
      <c r="J1" s="2"/>
    </row>
    <row r="2" spans="1:10" ht="9" customHeight="1">
      <c r="A2" s="2"/>
      <c r="B2" s="21"/>
      <c r="C2" s="21"/>
      <c r="D2" s="21"/>
      <c r="E2" s="21"/>
      <c r="F2" s="21"/>
      <c r="G2" s="21"/>
      <c r="H2" s="21"/>
      <c r="I2" s="2"/>
      <c r="J2" s="2"/>
    </row>
    <row r="3" spans="1:10" ht="18">
      <c r="A3" s="2"/>
      <c r="B3" s="45" t="s">
        <v>167</v>
      </c>
      <c r="C3" s="45"/>
      <c r="D3" s="45"/>
      <c r="E3" s="45"/>
      <c r="F3" s="45"/>
      <c r="G3" s="45"/>
      <c r="H3" s="45"/>
      <c r="I3" s="2"/>
      <c r="J3" s="2"/>
    </row>
    <row r="4" spans="1:10" ht="10.5" customHeight="1">
      <c r="A4" s="2"/>
      <c r="B4" s="2"/>
      <c r="C4" s="2"/>
      <c r="D4" s="2"/>
      <c r="F4" s="2"/>
      <c r="G4" s="2"/>
      <c r="H4" s="2"/>
      <c r="I4" s="2"/>
      <c r="J4" s="2"/>
    </row>
    <row r="5" spans="2:10" ht="18">
      <c r="B5" s="22" t="s">
        <v>1</v>
      </c>
      <c r="C5" s="22"/>
      <c r="D5" s="22"/>
      <c r="E5" s="22"/>
      <c r="F5" s="22"/>
      <c r="G5" s="22"/>
      <c r="H5" s="22"/>
      <c r="I5" s="2"/>
      <c r="J5" s="2"/>
    </row>
    <row r="6" spans="2:10" ht="10.5" customHeight="1" thickBot="1">
      <c r="B6" s="2"/>
      <c r="C6" s="2"/>
      <c r="D6" s="2"/>
      <c r="E6" s="3"/>
      <c r="F6" s="2"/>
      <c r="G6" s="2"/>
      <c r="H6" s="2"/>
      <c r="I6" s="2"/>
      <c r="J6" s="2"/>
    </row>
    <row r="7" spans="1:10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46" t="s">
        <v>7</v>
      </c>
      <c r="G7" s="46" t="s">
        <v>8</v>
      </c>
      <c r="H7" s="50" t="s">
        <v>9</v>
      </c>
      <c r="I7" s="19" t="s">
        <v>10</v>
      </c>
      <c r="J7" s="2"/>
    </row>
    <row r="8" spans="1:10" ht="15" customHeight="1" thickBot="1">
      <c r="A8" s="47"/>
      <c r="B8" s="49"/>
      <c r="C8" s="49"/>
      <c r="D8" s="47"/>
      <c r="E8" s="49"/>
      <c r="F8" s="47"/>
      <c r="G8" s="47"/>
      <c r="H8" s="51"/>
      <c r="I8" s="20"/>
      <c r="J8" s="2"/>
    </row>
    <row r="9" spans="1:10" ht="18.75" customHeight="1">
      <c r="A9" s="24">
        <v>37</v>
      </c>
      <c r="B9" s="34" t="s">
        <v>11</v>
      </c>
      <c r="C9" s="35" t="s">
        <v>12</v>
      </c>
      <c r="D9" s="34">
        <v>1996</v>
      </c>
      <c r="E9" s="35" t="s">
        <v>13</v>
      </c>
      <c r="F9" s="6">
        <v>97.91</v>
      </c>
      <c r="G9" s="6">
        <v>89.74</v>
      </c>
      <c r="H9" s="6">
        <f aca="true" t="shared" si="0" ref="H9:H14">F9+G9</f>
        <v>187.64999999999998</v>
      </c>
      <c r="I9" s="41">
        <v>1</v>
      </c>
      <c r="J9" s="2"/>
    </row>
    <row r="10" spans="1:10" ht="18.75" customHeight="1">
      <c r="A10" s="23">
        <v>35</v>
      </c>
      <c r="B10" s="26" t="s">
        <v>14</v>
      </c>
      <c r="C10" s="25" t="s">
        <v>15</v>
      </c>
      <c r="D10" s="26">
        <v>1996</v>
      </c>
      <c r="E10" s="25" t="s">
        <v>16</v>
      </c>
      <c r="F10" s="4">
        <v>100.19</v>
      </c>
      <c r="G10" s="4">
        <v>98.49</v>
      </c>
      <c r="H10" s="4">
        <f t="shared" si="0"/>
        <v>198.68</v>
      </c>
      <c r="I10" s="42">
        <f>I9+1</f>
        <v>2</v>
      </c>
      <c r="J10" s="2"/>
    </row>
    <row r="11" spans="1:10" ht="18.75" customHeight="1">
      <c r="A11" s="23">
        <v>50</v>
      </c>
      <c r="B11" s="26" t="s">
        <v>17</v>
      </c>
      <c r="C11" s="25" t="s">
        <v>165</v>
      </c>
      <c r="D11" s="26">
        <v>1996</v>
      </c>
      <c r="E11" s="25" t="s">
        <v>166</v>
      </c>
      <c r="F11" s="4">
        <v>102.83</v>
      </c>
      <c r="G11" s="4">
        <v>96.2</v>
      </c>
      <c r="H11" s="4">
        <f t="shared" si="0"/>
        <v>199.03</v>
      </c>
      <c r="I11" s="42">
        <f>I10+1</f>
        <v>3</v>
      </c>
      <c r="J11" s="2"/>
    </row>
    <row r="12" spans="1:10" ht="18.75" customHeight="1">
      <c r="A12" s="23">
        <v>21</v>
      </c>
      <c r="B12" s="26" t="s">
        <v>18</v>
      </c>
      <c r="C12" s="25" t="s">
        <v>19</v>
      </c>
      <c r="D12" s="26">
        <v>1995</v>
      </c>
      <c r="E12" s="25" t="s">
        <v>20</v>
      </c>
      <c r="F12" s="4">
        <v>106.65</v>
      </c>
      <c r="G12" s="4">
        <v>99.83</v>
      </c>
      <c r="H12" s="4">
        <f t="shared" si="0"/>
        <v>206.48000000000002</v>
      </c>
      <c r="I12" s="42">
        <f>I11+1</f>
        <v>4</v>
      </c>
      <c r="J12" s="2"/>
    </row>
    <row r="13" spans="1:10" ht="18.75" customHeight="1">
      <c r="A13" s="23">
        <v>12</v>
      </c>
      <c r="B13" s="26" t="s">
        <v>21</v>
      </c>
      <c r="C13" s="25" t="s">
        <v>22</v>
      </c>
      <c r="D13" s="26">
        <v>1996</v>
      </c>
      <c r="E13" s="25" t="s">
        <v>23</v>
      </c>
      <c r="F13" s="4">
        <v>105.98</v>
      </c>
      <c r="G13" s="4">
        <v>100.53</v>
      </c>
      <c r="H13" s="4">
        <f t="shared" si="0"/>
        <v>206.51</v>
      </c>
      <c r="I13" s="42">
        <f>I12+1</f>
        <v>5</v>
      </c>
      <c r="J13" s="2"/>
    </row>
    <row r="14" spans="1:10" ht="18.75" customHeight="1">
      <c r="A14" s="23">
        <v>13</v>
      </c>
      <c r="B14" s="26" t="s">
        <v>24</v>
      </c>
      <c r="C14" s="25" t="s">
        <v>25</v>
      </c>
      <c r="D14" s="26">
        <v>1998</v>
      </c>
      <c r="E14" s="25" t="s">
        <v>23</v>
      </c>
      <c r="F14" s="4">
        <v>116.34</v>
      </c>
      <c r="G14" s="4">
        <v>113.08</v>
      </c>
      <c r="H14" s="4">
        <f t="shared" si="0"/>
        <v>229.42000000000002</v>
      </c>
      <c r="I14" s="42">
        <f>I13+1</f>
        <v>6</v>
      </c>
      <c r="J14" s="2"/>
    </row>
    <row r="15" spans="1:10" ht="18.75" customHeight="1">
      <c r="A15" s="23">
        <v>34</v>
      </c>
      <c r="B15" s="11" t="s">
        <v>26</v>
      </c>
      <c r="C15" s="13" t="s">
        <v>27</v>
      </c>
      <c r="D15" s="11">
        <v>1995</v>
      </c>
      <c r="E15" s="13" t="s">
        <v>28</v>
      </c>
      <c r="F15" s="4">
        <v>98.37</v>
      </c>
      <c r="G15" s="4" t="s">
        <v>29</v>
      </c>
      <c r="H15" s="4"/>
      <c r="I15" s="42"/>
      <c r="J15" s="2"/>
    </row>
    <row r="16" spans="1:10" ht="18.75" customHeight="1" thickBot="1">
      <c r="A16" s="29">
        <v>38</v>
      </c>
      <c r="B16" s="27" t="s">
        <v>30</v>
      </c>
      <c r="C16" s="28" t="s">
        <v>31</v>
      </c>
      <c r="D16" s="27">
        <v>2000</v>
      </c>
      <c r="E16" s="28" t="s">
        <v>13</v>
      </c>
      <c r="F16" s="36">
        <v>117.98</v>
      </c>
      <c r="G16" s="9"/>
      <c r="H16" s="9"/>
      <c r="I16" s="43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</sheetData>
  <mergeCells count="9">
    <mergeCell ref="B3:H3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3937007784843445" right="0.3937007784843445" top="0.19685038924217224" bottom="0.19685038924217224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3"/>
  <sheetViews>
    <sheetView showGridLines="0" workbookViewId="0" topLeftCell="A1">
      <selection activeCell="D5" sqref="D5"/>
    </sheetView>
  </sheetViews>
  <sheetFormatPr defaultColWidth="9.33203125" defaultRowHeight="12.75"/>
  <cols>
    <col min="1" max="1" width="13.33203125" style="0" customWidth="1"/>
    <col min="2" max="2" width="23.5" style="0" customWidth="1"/>
    <col min="3" max="3" width="18" style="0" customWidth="1"/>
    <col min="4" max="4" width="14.66015625" style="0" customWidth="1"/>
    <col min="5" max="5" width="30.16015625" style="0" bestFit="1" customWidth="1"/>
    <col min="6" max="7" width="11.83203125" style="0" customWidth="1"/>
    <col min="8" max="8" width="12" style="0" customWidth="1"/>
    <col min="9" max="9" width="13.5" style="0" customWidth="1"/>
  </cols>
  <sheetData>
    <row r="1" spans="1:10" ht="18">
      <c r="A1" s="2"/>
      <c r="B1" s="21" t="s">
        <v>0</v>
      </c>
      <c r="C1" s="21"/>
      <c r="D1" s="21"/>
      <c r="E1" s="21"/>
      <c r="F1" s="21"/>
      <c r="G1" s="21"/>
      <c r="H1" s="21"/>
      <c r="I1" s="2"/>
      <c r="J1" s="2"/>
    </row>
    <row r="2" spans="1:10" ht="9" customHeight="1">
      <c r="A2" s="2"/>
      <c r="B2" s="21"/>
      <c r="C2" s="21"/>
      <c r="D2" s="21"/>
      <c r="E2" s="21"/>
      <c r="F2" s="21"/>
      <c r="G2" s="21"/>
      <c r="H2" s="21"/>
      <c r="I2" s="2"/>
      <c r="J2" s="2"/>
    </row>
    <row r="3" spans="1:10" ht="18">
      <c r="A3" s="2"/>
      <c r="B3" s="45" t="s">
        <v>167</v>
      </c>
      <c r="C3" s="45"/>
      <c r="D3" s="45"/>
      <c r="E3" s="45"/>
      <c r="F3" s="45"/>
      <c r="G3" s="45"/>
      <c r="H3" s="45"/>
      <c r="I3" s="2"/>
      <c r="J3" s="2"/>
    </row>
    <row r="4" spans="1:10" ht="10.5" customHeight="1">
      <c r="A4" s="2"/>
      <c r="B4" s="2"/>
      <c r="C4" s="2"/>
      <c r="D4" s="2"/>
      <c r="F4" s="2"/>
      <c r="G4" s="2"/>
      <c r="H4" s="2"/>
      <c r="I4" s="2"/>
      <c r="J4" s="2"/>
    </row>
    <row r="5" spans="2:10" ht="18">
      <c r="B5" s="22" t="s">
        <v>32</v>
      </c>
      <c r="C5" s="22"/>
      <c r="D5" s="22"/>
      <c r="E5" s="22"/>
      <c r="F5" s="22"/>
      <c r="G5" s="22"/>
      <c r="H5" s="22"/>
      <c r="I5" s="2"/>
      <c r="J5" s="2"/>
    </row>
    <row r="6" spans="2:10" ht="18.75" customHeight="1" thickBot="1">
      <c r="B6" s="2"/>
      <c r="C6" s="2"/>
      <c r="D6" s="2"/>
      <c r="E6" s="3"/>
      <c r="F6" s="2"/>
      <c r="G6" s="2"/>
      <c r="H6" s="2"/>
      <c r="I6" s="2"/>
      <c r="J6" s="2"/>
    </row>
    <row r="7" spans="1:10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46" t="s">
        <v>7</v>
      </c>
      <c r="G7" s="46" t="s">
        <v>8</v>
      </c>
      <c r="H7" s="50" t="s">
        <v>9</v>
      </c>
      <c r="I7" s="52" t="s">
        <v>10</v>
      </c>
      <c r="J7" s="2"/>
    </row>
    <row r="8" spans="1:10" ht="18.75" customHeight="1" thickBot="1">
      <c r="A8" s="47"/>
      <c r="B8" s="49"/>
      <c r="C8" s="49"/>
      <c r="D8" s="47"/>
      <c r="E8" s="49"/>
      <c r="F8" s="47"/>
      <c r="G8" s="47"/>
      <c r="H8" s="51"/>
      <c r="I8" s="53"/>
      <c r="J8" s="2"/>
    </row>
    <row r="9" spans="1:10" ht="18.75" customHeight="1">
      <c r="A9" s="24">
        <v>26</v>
      </c>
      <c r="B9" s="32" t="s">
        <v>33</v>
      </c>
      <c r="C9" s="33" t="s">
        <v>34</v>
      </c>
      <c r="D9" s="32">
        <v>1996</v>
      </c>
      <c r="E9" s="33" t="s">
        <v>35</v>
      </c>
      <c r="F9" s="6">
        <v>90.09</v>
      </c>
      <c r="G9" s="6">
        <v>84.33</v>
      </c>
      <c r="H9" s="6">
        <f aca="true" t="shared" si="0" ref="H9:H18">F9+G9</f>
        <v>174.42000000000002</v>
      </c>
      <c r="I9" s="41">
        <v>1</v>
      </c>
      <c r="J9" s="2"/>
    </row>
    <row r="10" spans="1:10" ht="18.75" customHeight="1">
      <c r="A10" s="23">
        <v>23</v>
      </c>
      <c r="B10" s="11" t="s">
        <v>36</v>
      </c>
      <c r="C10" s="13" t="s">
        <v>37</v>
      </c>
      <c r="D10" s="11">
        <v>1996</v>
      </c>
      <c r="E10" s="13" t="s">
        <v>38</v>
      </c>
      <c r="F10" s="4">
        <v>101.13</v>
      </c>
      <c r="G10" s="4">
        <v>99.35</v>
      </c>
      <c r="H10" s="4">
        <f t="shared" si="0"/>
        <v>200.48</v>
      </c>
      <c r="I10" s="42">
        <f aca="true" t="shared" si="1" ref="I10:I18">I9+1</f>
        <v>2</v>
      </c>
      <c r="J10" s="2"/>
    </row>
    <row r="11" spans="1:10" ht="18.75" customHeight="1">
      <c r="A11" s="23">
        <v>36</v>
      </c>
      <c r="B11" s="11" t="s">
        <v>39</v>
      </c>
      <c r="C11" s="13" t="s">
        <v>40</v>
      </c>
      <c r="D11" s="11">
        <v>1995</v>
      </c>
      <c r="E11" s="13" t="s">
        <v>38</v>
      </c>
      <c r="F11" s="4">
        <v>109.2</v>
      </c>
      <c r="G11" s="4">
        <v>100.94</v>
      </c>
      <c r="H11" s="4">
        <f t="shared" si="0"/>
        <v>210.14</v>
      </c>
      <c r="I11" s="42">
        <f t="shared" si="1"/>
        <v>3</v>
      </c>
      <c r="J11" s="2"/>
    </row>
    <row r="12" spans="1:10" ht="18.75" customHeight="1">
      <c r="A12" s="23">
        <v>1</v>
      </c>
      <c r="B12" s="11" t="s">
        <v>41</v>
      </c>
      <c r="C12" s="13" t="s">
        <v>42</v>
      </c>
      <c r="D12" s="11">
        <v>1994</v>
      </c>
      <c r="E12" s="13" t="s">
        <v>43</v>
      </c>
      <c r="F12" s="4">
        <v>111.68</v>
      </c>
      <c r="G12" s="4">
        <v>105.87</v>
      </c>
      <c r="H12" s="4">
        <f t="shared" si="0"/>
        <v>217.55</v>
      </c>
      <c r="I12" s="42">
        <f t="shared" si="1"/>
        <v>4</v>
      </c>
      <c r="J12" s="2"/>
    </row>
    <row r="13" spans="1:10" ht="18.75" customHeight="1">
      <c r="A13" s="23">
        <v>25</v>
      </c>
      <c r="B13" s="11" t="s">
        <v>33</v>
      </c>
      <c r="C13" s="13" t="s">
        <v>44</v>
      </c>
      <c r="D13" s="11">
        <v>1998</v>
      </c>
      <c r="E13" s="13" t="s">
        <v>35</v>
      </c>
      <c r="F13" s="4">
        <v>111.82</v>
      </c>
      <c r="G13" s="4">
        <v>105.8</v>
      </c>
      <c r="H13" s="4">
        <f t="shared" si="0"/>
        <v>217.62</v>
      </c>
      <c r="I13" s="42">
        <f t="shared" si="1"/>
        <v>5</v>
      </c>
      <c r="J13" s="2"/>
    </row>
    <row r="14" spans="1:10" ht="18.75" customHeight="1">
      <c r="A14" s="23">
        <v>2</v>
      </c>
      <c r="B14" s="11" t="s">
        <v>45</v>
      </c>
      <c r="C14" s="13" t="s">
        <v>46</v>
      </c>
      <c r="D14" s="11">
        <v>1995</v>
      </c>
      <c r="E14" s="13" t="s">
        <v>43</v>
      </c>
      <c r="F14" s="4">
        <v>122.3</v>
      </c>
      <c r="G14" s="4">
        <v>108.03</v>
      </c>
      <c r="H14" s="4">
        <f t="shared" si="0"/>
        <v>230.32999999999998</v>
      </c>
      <c r="I14" s="42">
        <f t="shared" si="1"/>
        <v>6</v>
      </c>
      <c r="J14" s="2"/>
    </row>
    <row r="15" spans="1:10" ht="18.75" customHeight="1">
      <c r="A15" s="23">
        <v>22</v>
      </c>
      <c r="B15" s="11" t="s">
        <v>47</v>
      </c>
      <c r="C15" s="13" t="s">
        <v>48</v>
      </c>
      <c r="D15" s="11">
        <v>1998</v>
      </c>
      <c r="E15" s="13" t="s">
        <v>20</v>
      </c>
      <c r="F15" s="4">
        <v>121.86</v>
      </c>
      <c r="G15" s="4">
        <v>111.95</v>
      </c>
      <c r="H15" s="4">
        <f t="shared" si="0"/>
        <v>233.81</v>
      </c>
      <c r="I15" s="42">
        <f t="shared" si="1"/>
        <v>7</v>
      </c>
      <c r="J15" s="2"/>
    </row>
    <row r="16" spans="1:10" ht="18.75" customHeight="1">
      <c r="A16" s="23">
        <v>3</v>
      </c>
      <c r="B16" s="11" t="s">
        <v>49</v>
      </c>
      <c r="C16" s="13" t="s">
        <v>50</v>
      </c>
      <c r="D16" s="11">
        <v>1995</v>
      </c>
      <c r="E16" s="13" t="s">
        <v>16</v>
      </c>
      <c r="F16" s="4">
        <v>126.72</v>
      </c>
      <c r="G16" s="4">
        <v>117.69</v>
      </c>
      <c r="H16" s="4">
        <f t="shared" si="0"/>
        <v>244.41</v>
      </c>
      <c r="I16" s="42">
        <f t="shared" si="1"/>
        <v>8</v>
      </c>
      <c r="J16" s="2"/>
    </row>
    <row r="17" spans="1:10" ht="18.75" customHeight="1">
      <c r="A17" s="23">
        <v>43</v>
      </c>
      <c r="B17" s="11" t="s">
        <v>51</v>
      </c>
      <c r="C17" s="13" t="s">
        <v>52</v>
      </c>
      <c r="D17" s="11">
        <v>1999</v>
      </c>
      <c r="E17" s="25" t="s">
        <v>13</v>
      </c>
      <c r="F17" s="4">
        <v>152.16</v>
      </c>
      <c r="G17" s="4">
        <v>151.94</v>
      </c>
      <c r="H17" s="4">
        <f t="shared" si="0"/>
        <v>304.1</v>
      </c>
      <c r="I17" s="42">
        <f t="shared" si="1"/>
        <v>9</v>
      </c>
      <c r="J17" s="2"/>
    </row>
    <row r="18" spans="1:10" ht="18.75" customHeight="1">
      <c r="A18" s="23">
        <v>47</v>
      </c>
      <c r="B18" s="11" t="s">
        <v>53</v>
      </c>
      <c r="C18" s="13" t="s">
        <v>54</v>
      </c>
      <c r="D18" s="11">
        <v>2000</v>
      </c>
      <c r="E18" s="13" t="s">
        <v>55</v>
      </c>
      <c r="F18" s="4">
        <v>180.89</v>
      </c>
      <c r="G18" s="4">
        <v>175.72</v>
      </c>
      <c r="H18" s="4">
        <f t="shared" si="0"/>
        <v>356.61</v>
      </c>
      <c r="I18" s="42">
        <f t="shared" si="1"/>
        <v>10</v>
      </c>
      <c r="J18" s="2"/>
    </row>
    <row r="19" spans="1:10" ht="18.75" customHeight="1" thickBot="1">
      <c r="A19" s="29"/>
      <c r="B19" s="12"/>
      <c r="C19" s="14"/>
      <c r="D19" s="12"/>
      <c r="E19" s="14"/>
      <c r="F19" s="9"/>
      <c r="G19" s="9"/>
      <c r="H19" s="9"/>
      <c r="I19" s="10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</sheetData>
  <mergeCells count="10">
    <mergeCell ref="I7:I8"/>
    <mergeCell ref="E7:E8"/>
    <mergeCell ref="F7:F8"/>
    <mergeCell ref="G7:G8"/>
    <mergeCell ref="H7:H8"/>
    <mergeCell ref="B3:H3"/>
    <mergeCell ref="A7:A8"/>
    <mergeCell ref="B7:B8"/>
    <mergeCell ref="C7:C8"/>
    <mergeCell ref="D7:D8"/>
  </mergeCells>
  <printOptions/>
  <pageMargins left="0.3937007784843445" right="0.3937007784843445" top="0.3937007784843445" bottom="0.3937007784843445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1"/>
  <sheetViews>
    <sheetView showGridLines="0" workbookViewId="0" topLeftCell="A1">
      <selection activeCell="B4" sqref="B4"/>
    </sheetView>
  </sheetViews>
  <sheetFormatPr defaultColWidth="9.33203125" defaultRowHeight="12.75"/>
  <cols>
    <col min="1" max="1" width="13.33203125" style="0" customWidth="1"/>
    <col min="2" max="2" width="25.5" style="0" customWidth="1"/>
    <col min="3" max="3" width="20" style="0" customWidth="1"/>
    <col min="4" max="4" width="13.5" style="0" customWidth="1"/>
    <col min="5" max="5" width="31.66015625" style="0" bestFit="1" customWidth="1"/>
    <col min="6" max="7" width="11.83203125" style="0" customWidth="1"/>
    <col min="8" max="8" width="11.16015625" style="0" customWidth="1"/>
    <col min="9" max="9" width="13.5" style="0" customWidth="1"/>
  </cols>
  <sheetData>
    <row r="1" spans="1:10" ht="18">
      <c r="A1" s="2"/>
      <c r="B1" s="21" t="s">
        <v>0</v>
      </c>
      <c r="C1" s="21"/>
      <c r="D1" s="21"/>
      <c r="E1" s="21"/>
      <c r="F1" s="21"/>
      <c r="G1" s="21"/>
      <c r="H1" s="21"/>
      <c r="I1" s="2"/>
      <c r="J1" s="2"/>
    </row>
    <row r="2" spans="1:10" ht="9" customHeight="1">
      <c r="A2" s="2"/>
      <c r="B2" s="21"/>
      <c r="C2" s="21"/>
      <c r="D2" s="21"/>
      <c r="E2" s="21"/>
      <c r="F2" s="21"/>
      <c r="G2" s="21"/>
      <c r="H2" s="21"/>
      <c r="I2" s="2"/>
      <c r="J2" s="2"/>
    </row>
    <row r="3" spans="1:10" ht="18">
      <c r="A3" s="2"/>
      <c r="B3" s="45" t="s">
        <v>167</v>
      </c>
      <c r="C3" s="45"/>
      <c r="D3" s="45"/>
      <c r="E3" s="45"/>
      <c r="F3" s="45"/>
      <c r="G3" s="45"/>
      <c r="H3" s="45"/>
      <c r="I3" s="2"/>
      <c r="J3" s="2"/>
    </row>
    <row r="4" spans="1:4" ht="10.5" customHeight="1">
      <c r="A4" s="2"/>
      <c r="B4" s="2"/>
      <c r="C4" s="2"/>
      <c r="D4" s="2"/>
    </row>
    <row r="5" spans="2:10" ht="18">
      <c r="B5" s="22" t="s">
        <v>56</v>
      </c>
      <c r="C5" s="22"/>
      <c r="D5" s="22"/>
      <c r="E5" s="22"/>
      <c r="F5" s="22"/>
      <c r="G5" s="22"/>
      <c r="H5" s="22"/>
      <c r="I5" s="2"/>
      <c r="J5" s="2"/>
    </row>
    <row r="6" spans="2:10" ht="18.75" customHeight="1" thickBot="1">
      <c r="B6" s="2"/>
      <c r="C6" s="2"/>
      <c r="D6" s="2"/>
      <c r="E6" s="3"/>
      <c r="F6" s="2"/>
      <c r="G6" s="2"/>
      <c r="H6" s="2"/>
      <c r="I6" s="2"/>
      <c r="J6" s="2"/>
    </row>
    <row r="7" spans="1:10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46" t="s">
        <v>7</v>
      </c>
      <c r="G7" s="46" t="s">
        <v>8</v>
      </c>
      <c r="H7" s="50" t="s">
        <v>9</v>
      </c>
      <c r="I7" s="52" t="s">
        <v>10</v>
      </c>
      <c r="J7" s="37"/>
    </row>
    <row r="8" spans="1:10" ht="18.75" customHeight="1" thickBot="1">
      <c r="A8" s="47"/>
      <c r="B8" s="49"/>
      <c r="C8" s="49"/>
      <c r="D8" s="47"/>
      <c r="E8" s="49"/>
      <c r="F8" s="47"/>
      <c r="G8" s="47"/>
      <c r="H8" s="51"/>
      <c r="I8" s="53"/>
      <c r="J8" s="38"/>
    </row>
    <row r="9" spans="1:10" ht="18.75" customHeight="1">
      <c r="A9" s="24">
        <v>46</v>
      </c>
      <c r="B9" s="34" t="s">
        <v>57</v>
      </c>
      <c r="C9" s="35" t="s">
        <v>58</v>
      </c>
      <c r="D9" s="34">
        <v>1992</v>
      </c>
      <c r="E9" s="35" t="s">
        <v>59</v>
      </c>
      <c r="F9" s="6">
        <v>73.95</v>
      </c>
      <c r="G9" s="6">
        <v>69.86</v>
      </c>
      <c r="H9" s="6">
        <f aca="true" t="shared" si="0" ref="H9:H17">F9+G9</f>
        <v>143.81</v>
      </c>
      <c r="I9" s="41">
        <v>1</v>
      </c>
      <c r="J9" s="2"/>
    </row>
    <row r="10" spans="1:10" ht="18.75" customHeight="1">
      <c r="A10" s="23">
        <v>27</v>
      </c>
      <c r="B10" s="11" t="s">
        <v>60</v>
      </c>
      <c r="C10" s="13" t="s">
        <v>61</v>
      </c>
      <c r="D10" s="11">
        <v>1992</v>
      </c>
      <c r="E10" s="13" t="s">
        <v>62</v>
      </c>
      <c r="F10" s="4">
        <v>74.94</v>
      </c>
      <c r="G10" s="4">
        <v>70.91</v>
      </c>
      <c r="H10" s="4">
        <f t="shared" si="0"/>
        <v>145.85</v>
      </c>
      <c r="I10" s="42">
        <f aca="true" t="shared" si="1" ref="I10:I17">I9+1</f>
        <v>2</v>
      </c>
      <c r="J10" s="2"/>
    </row>
    <row r="11" spans="1:10" ht="18.75" customHeight="1">
      <c r="A11" s="23">
        <v>44</v>
      </c>
      <c r="B11" s="26" t="s">
        <v>63</v>
      </c>
      <c r="C11" s="25" t="s">
        <v>64</v>
      </c>
      <c r="D11" s="26">
        <v>1993</v>
      </c>
      <c r="E11" s="25" t="s">
        <v>59</v>
      </c>
      <c r="F11" s="4">
        <v>79.87</v>
      </c>
      <c r="G11" s="4">
        <v>74.97</v>
      </c>
      <c r="H11" s="4">
        <f t="shared" si="0"/>
        <v>154.84</v>
      </c>
      <c r="I11" s="42">
        <f t="shared" si="1"/>
        <v>3</v>
      </c>
      <c r="J11" s="2"/>
    </row>
    <row r="12" spans="1:10" ht="18.75" customHeight="1">
      <c r="A12" s="23">
        <v>45</v>
      </c>
      <c r="B12" s="26" t="s">
        <v>65</v>
      </c>
      <c r="C12" s="25" t="s">
        <v>66</v>
      </c>
      <c r="D12" s="26">
        <v>1993</v>
      </c>
      <c r="E12" s="25" t="s">
        <v>59</v>
      </c>
      <c r="F12" s="4">
        <v>80.1</v>
      </c>
      <c r="G12" s="4">
        <v>75.8</v>
      </c>
      <c r="H12" s="4">
        <f t="shared" si="0"/>
        <v>155.89999999999998</v>
      </c>
      <c r="I12" s="42">
        <f t="shared" si="1"/>
        <v>4</v>
      </c>
      <c r="J12" s="2"/>
    </row>
    <row r="13" spans="1:10" ht="18.75" customHeight="1">
      <c r="A13" s="23">
        <v>15</v>
      </c>
      <c r="B13" s="11" t="s">
        <v>67</v>
      </c>
      <c r="C13" s="13" t="s">
        <v>68</v>
      </c>
      <c r="D13" s="11">
        <v>1993</v>
      </c>
      <c r="E13" s="13" t="s">
        <v>23</v>
      </c>
      <c r="F13" s="4">
        <v>80.43</v>
      </c>
      <c r="G13" s="4">
        <v>77.63</v>
      </c>
      <c r="H13" s="4">
        <f t="shared" si="0"/>
        <v>158.06</v>
      </c>
      <c r="I13" s="42">
        <f t="shared" si="1"/>
        <v>5</v>
      </c>
      <c r="J13" s="2"/>
    </row>
    <row r="14" spans="1:10" ht="18.75" customHeight="1">
      <c r="A14" s="23">
        <v>51</v>
      </c>
      <c r="B14" s="11" t="s">
        <v>69</v>
      </c>
      <c r="C14" s="13" t="s">
        <v>70</v>
      </c>
      <c r="D14" s="11">
        <v>1992</v>
      </c>
      <c r="E14" s="13" t="s">
        <v>71</v>
      </c>
      <c r="F14" s="4">
        <v>84.1</v>
      </c>
      <c r="G14" s="4">
        <v>79.99</v>
      </c>
      <c r="H14" s="4">
        <f t="shared" si="0"/>
        <v>164.08999999999997</v>
      </c>
      <c r="I14" s="42">
        <f t="shared" si="1"/>
        <v>6</v>
      </c>
      <c r="J14" s="2"/>
    </row>
    <row r="15" spans="1:10" ht="18.75" customHeight="1">
      <c r="A15" s="23">
        <v>33</v>
      </c>
      <c r="B15" s="11" t="s">
        <v>26</v>
      </c>
      <c r="C15" s="13" t="s">
        <v>15</v>
      </c>
      <c r="D15" s="11">
        <v>1992</v>
      </c>
      <c r="E15" s="13" t="s">
        <v>38</v>
      </c>
      <c r="F15" s="4">
        <v>89.54</v>
      </c>
      <c r="G15" s="4">
        <v>85.77</v>
      </c>
      <c r="H15" s="4">
        <f t="shared" si="0"/>
        <v>175.31</v>
      </c>
      <c r="I15" s="42">
        <f t="shared" si="1"/>
        <v>7</v>
      </c>
      <c r="J15" s="2"/>
    </row>
    <row r="16" spans="1:10" ht="18.75" customHeight="1">
      <c r="A16" s="23">
        <v>11</v>
      </c>
      <c r="B16" s="11" t="s">
        <v>72</v>
      </c>
      <c r="C16" s="13" t="s">
        <v>73</v>
      </c>
      <c r="D16" s="11">
        <v>1992</v>
      </c>
      <c r="E16" s="13" t="s">
        <v>43</v>
      </c>
      <c r="F16" s="4">
        <v>92.67</v>
      </c>
      <c r="G16" s="4">
        <v>87.54</v>
      </c>
      <c r="H16" s="4">
        <f t="shared" si="0"/>
        <v>180.21</v>
      </c>
      <c r="I16" s="42">
        <f t="shared" si="1"/>
        <v>8</v>
      </c>
      <c r="J16" s="2"/>
    </row>
    <row r="17" spans="1:10" ht="18.75" customHeight="1" thickBot="1">
      <c r="A17" s="29">
        <v>14</v>
      </c>
      <c r="B17" s="12" t="s">
        <v>74</v>
      </c>
      <c r="C17" s="14" t="s">
        <v>75</v>
      </c>
      <c r="D17" s="12">
        <v>1992</v>
      </c>
      <c r="E17" s="14" t="s">
        <v>23</v>
      </c>
      <c r="F17" s="9">
        <v>75.7</v>
      </c>
      <c r="G17" s="9">
        <v>115.06</v>
      </c>
      <c r="H17" s="9">
        <f t="shared" si="0"/>
        <v>190.76</v>
      </c>
      <c r="I17" s="43">
        <f t="shared" si="1"/>
        <v>9</v>
      </c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</sheetData>
  <mergeCells count="10">
    <mergeCell ref="A7:A8"/>
    <mergeCell ref="F7:F8"/>
    <mergeCell ref="G7:G8"/>
    <mergeCell ref="H7:H8"/>
    <mergeCell ref="B3:H3"/>
    <mergeCell ref="I7:I8"/>
    <mergeCell ref="D7:D8"/>
    <mergeCell ref="B7:B8"/>
    <mergeCell ref="C7:C8"/>
    <mergeCell ref="E7:E8"/>
  </mergeCells>
  <printOptions/>
  <pageMargins left="0.3937007784843445" right="0.3937007784843445" top="0.3937007784843445" bottom="0.3937007784843445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6"/>
  <sheetViews>
    <sheetView showGridLines="0" workbookViewId="0" topLeftCell="A1">
      <selection activeCell="B4" sqref="B4"/>
    </sheetView>
  </sheetViews>
  <sheetFormatPr defaultColWidth="9.33203125" defaultRowHeight="12.75"/>
  <cols>
    <col min="1" max="1" width="13.33203125" style="0" customWidth="1"/>
    <col min="2" max="2" width="26.16015625" style="0" customWidth="1"/>
    <col min="3" max="3" width="20" style="0" customWidth="1"/>
    <col min="4" max="4" width="13.5" style="0" customWidth="1"/>
    <col min="5" max="5" width="23.33203125" style="0" bestFit="1" customWidth="1"/>
    <col min="6" max="7" width="11.83203125" style="0" customWidth="1"/>
    <col min="8" max="8" width="11.16015625" style="0" customWidth="1"/>
    <col min="9" max="9" width="13.5" style="0" customWidth="1"/>
  </cols>
  <sheetData>
    <row r="1" spans="1:10" ht="18">
      <c r="A1" s="2"/>
      <c r="B1" s="21" t="s">
        <v>0</v>
      </c>
      <c r="C1" s="21"/>
      <c r="D1" s="21"/>
      <c r="E1" s="21"/>
      <c r="F1" s="21"/>
      <c r="G1" s="21"/>
      <c r="H1" s="21"/>
      <c r="I1" s="2"/>
      <c r="J1" s="2"/>
    </row>
    <row r="2" spans="1:10" ht="9" customHeight="1">
      <c r="A2" s="2"/>
      <c r="B2" s="21"/>
      <c r="C2" s="21"/>
      <c r="D2" s="21"/>
      <c r="E2" s="21"/>
      <c r="F2" s="21"/>
      <c r="G2" s="21"/>
      <c r="H2" s="21"/>
      <c r="I2" s="2"/>
      <c r="J2" s="2"/>
    </row>
    <row r="3" spans="1:10" ht="18">
      <c r="A3" s="2"/>
      <c r="B3" s="45" t="s">
        <v>167</v>
      </c>
      <c r="C3" s="45"/>
      <c r="D3" s="45"/>
      <c r="E3" s="45"/>
      <c r="F3" s="45"/>
      <c r="G3" s="45"/>
      <c r="H3" s="45"/>
      <c r="I3" s="2"/>
      <c r="J3" s="2"/>
    </row>
    <row r="4" spans="1:10" ht="10.5" customHeight="1">
      <c r="A4" s="2"/>
      <c r="B4" s="2"/>
      <c r="C4" s="2"/>
      <c r="D4" s="2"/>
      <c r="F4" s="2"/>
      <c r="G4" s="2"/>
      <c r="H4" s="2"/>
      <c r="I4" s="2"/>
      <c r="J4" s="2"/>
    </row>
    <row r="5" spans="2:10" ht="18">
      <c r="B5" s="22" t="s">
        <v>76</v>
      </c>
      <c r="C5" s="22"/>
      <c r="D5" s="22"/>
      <c r="E5" s="22"/>
      <c r="F5" s="22"/>
      <c r="G5" s="22"/>
      <c r="H5" s="22"/>
      <c r="I5" s="2"/>
      <c r="J5" s="2"/>
    </row>
    <row r="6" spans="2:10" ht="18">
      <c r="B6" s="2"/>
      <c r="C6" s="2"/>
      <c r="D6" s="2"/>
      <c r="E6" s="3"/>
      <c r="F6" s="2"/>
      <c r="G6" s="2"/>
      <c r="H6" s="2"/>
      <c r="I6" s="2"/>
      <c r="J6" s="2"/>
    </row>
    <row r="7" spans="1:10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46" t="s">
        <v>7</v>
      </c>
      <c r="G7" s="46" t="s">
        <v>8</v>
      </c>
      <c r="H7" s="50" t="s">
        <v>9</v>
      </c>
      <c r="I7" s="52" t="s">
        <v>10</v>
      </c>
      <c r="J7" s="2"/>
    </row>
    <row r="8" spans="1:10" ht="18.75" customHeight="1" thickBot="1">
      <c r="A8" s="47"/>
      <c r="B8" s="49"/>
      <c r="C8" s="49"/>
      <c r="D8" s="47"/>
      <c r="E8" s="49"/>
      <c r="F8" s="47"/>
      <c r="G8" s="47"/>
      <c r="H8" s="51"/>
      <c r="I8" s="53"/>
      <c r="J8" s="2"/>
    </row>
    <row r="9" spans="1:10" ht="18.75" customHeight="1">
      <c r="A9" s="24">
        <v>28</v>
      </c>
      <c r="B9" s="32" t="s">
        <v>77</v>
      </c>
      <c r="C9" s="33" t="s">
        <v>78</v>
      </c>
      <c r="D9" s="32">
        <v>1992</v>
      </c>
      <c r="E9" s="33" t="s">
        <v>62</v>
      </c>
      <c r="F9" s="6">
        <v>69.41</v>
      </c>
      <c r="G9" s="6">
        <v>66.34</v>
      </c>
      <c r="H9" s="6">
        <f>F9+G9</f>
        <v>135.75</v>
      </c>
      <c r="I9" s="41">
        <v>1</v>
      </c>
      <c r="J9" s="2"/>
    </row>
    <row r="10" spans="1:10" ht="18.75" customHeight="1">
      <c r="A10" s="23">
        <v>16</v>
      </c>
      <c r="B10" s="11" t="s">
        <v>79</v>
      </c>
      <c r="C10" s="13" t="s">
        <v>80</v>
      </c>
      <c r="D10" s="11">
        <v>1992</v>
      </c>
      <c r="E10" s="13" t="s">
        <v>23</v>
      </c>
      <c r="F10" s="4">
        <v>86.4</v>
      </c>
      <c r="G10" s="4">
        <v>82.01</v>
      </c>
      <c r="H10" s="4">
        <f>F10+G10</f>
        <v>168.41000000000003</v>
      </c>
      <c r="I10" s="42">
        <f>I9+1</f>
        <v>2</v>
      </c>
      <c r="J10" s="2"/>
    </row>
    <row r="11" spans="1:10" ht="18.75" customHeight="1">
      <c r="A11" s="23">
        <v>5</v>
      </c>
      <c r="B11" s="11" t="s">
        <v>81</v>
      </c>
      <c r="C11" s="13" t="s">
        <v>82</v>
      </c>
      <c r="D11" s="11">
        <v>1992</v>
      </c>
      <c r="E11" s="13" t="s">
        <v>43</v>
      </c>
      <c r="F11" s="4">
        <v>97.18</v>
      </c>
      <c r="G11" s="4">
        <v>91.93</v>
      </c>
      <c r="H11" s="4">
        <f>F11+G11</f>
        <v>189.11</v>
      </c>
      <c r="I11" s="42">
        <f>I10+1</f>
        <v>3</v>
      </c>
      <c r="J11" s="2"/>
    </row>
    <row r="12" spans="1:10" ht="18.75" customHeight="1" thickBot="1">
      <c r="A12" s="29">
        <v>4</v>
      </c>
      <c r="B12" s="12" t="s">
        <v>83</v>
      </c>
      <c r="C12" s="14" t="s">
        <v>34</v>
      </c>
      <c r="D12" s="12">
        <v>1992</v>
      </c>
      <c r="E12" s="14" t="s">
        <v>43</v>
      </c>
      <c r="F12" s="9">
        <v>103.13</v>
      </c>
      <c r="G12" s="9">
        <v>96.63</v>
      </c>
      <c r="H12" s="9">
        <f>F12+G12</f>
        <v>199.76</v>
      </c>
      <c r="I12" s="43">
        <f>I11+1</f>
        <v>4</v>
      </c>
      <c r="J12" s="2"/>
    </row>
    <row r="13" spans="1:10" ht="18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</sheetData>
  <mergeCells count="10">
    <mergeCell ref="I7:I8"/>
    <mergeCell ref="E7:E8"/>
    <mergeCell ref="F7:F8"/>
    <mergeCell ref="G7:G8"/>
    <mergeCell ref="H7:H8"/>
    <mergeCell ref="B3:H3"/>
    <mergeCell ref="A7:A8"/>
    <mergeCell ref="B7:B8"/>
    <mergeCell ref="C7:C8"/>
    <mergeCell ref="D7:D8"/>
  </mergeCells>
  <printOptions/>
  <pageMargins left="0.3937007784843445" right="0.3937007784843445" top="0.3937007784843445" bottom="0.3937007784843445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73"/>
  <sheetViews>
    <sheetView showGridLines="0" workbookViewId="0" topLeftCell="A1">
      <selection activeCell="B4" sqref="B4"/>
    </sheetView>
  </sheetViews>
  <sheetFormatPr defaultColWidth="9.33203125" defaultRowHeight="12.75"/>
  <cols>
    <col min="1" max="1" width="13.33203125" style="0" customWidth="1"/>
    <col min="2" max="2" width="25.5" style="0" customWidth="1"/>
    <col min="3" max="3" width="20" style="0" customWidth="1"/>
    <col min="4" max="4" width="14" style="0" customWidth="1"/>
    <col min="5" max="5" width="26.66015625" style="0" bestFit="1" customWidth="1"/>
    <col min="6" max="7" width="11.83203125" style="0" customWidth="1"/>
    <col min="8" max="8" width="11.16015625" style="0" customWidth="1"/>
    <col min="9" max="9" width="13.5" style="0" customWidth="1"/>
  </cols>
  <sheetData>
    <row r="1" spans="1:10" ht="18">
      <c r="A1" s="2"/>
      <c r="B1" s="21" t="s">
        <v>0</v>
      </c>
      <c r="C1" s="21"/>
      <c r="D1" s="21"/>
      <c r="E1" s="21"/>
      <c r="F1" s="21"/>
      <c r="G1" s="21"/>
      <c r="H1" s="21"/>
      <c r="I1" s="2"/>
      <c r="J1" s="2"/>
    </row>
    <row r="2" spans="1:10" ht="9" customHeight="1">
      <c r="A2" s="2"/>
      <c r="B2" s="21"/>
      <c r="C2" s="21"/>
      <c r="D2" s="21"/>
      <c r="E2" s="21"/>
      <c r="F2" s="21"/>
      <c r="G2" s="21"/>
      <c r="H2" s="21"/>
      <c r="I2" s="2"/>
      <c r="J2" s="2"/>
    </row>
    <row r="3" spans="1:10" ht="18">
      <c r="A3" s="2"/>
      <c r="B3" s="45" t="s">
        <v>167</v>
      </c>
      <c r="C3" s="45"/>
      <c r="D3" s="45"/>
      <c r="E3" s="45"/>
      <c r="F3" s="45"/>
      <c r="G3" s="45"/>
      <c r="H3" s="45"/>
      <c r="I3" s="2"/>
      <c r="J3" s="2"/>
    </row>
    <row r="4" spans="1:10" ht="10.5" customHeight="1">
      <c r="A4" s="2"/>
      <c r="B4" s="2"/>
      <c r="C4" s="2"/>
      <c r="D4" s="2"/>
      <c r="F4" s="2"/>
      <c r="G4" s="2"/>
      <c r="H4" s="2"/>
      <c r="I4" s="2"/>
      <c r="J4" s="2"/>
    </row>
    <row r="5" spans="2:10" ht="18">
      <c r="B5" s="22" t="s">
        <v>84</v>
      </c>
      <c r="C5" s="22"/>
      <c r="D5" s="22"/>
      <c r="E5" s="22"/>
      <c r="F5" s="22"/>
      <c r="G5" s="22"/>
      <c r="H5" s="22"/>
      <c r="I5" s="2"/>
      <c r="J5" s="2"/>
    </row>
    <row r="6" spans="2:10" ht="18">
      <c r="B6" s="2"/>
      <c r="C6" s="2"/>
      <c r="D6" s="2"/>
      <c r="E6" s="3"/>
      <c r="F6" s="2"/>
      <c r="G6" s="2"/>
      <c r="H6" s="2"/>
      <c r="I6" s="2"/>
      <c r="J6" s="2"/>
    </row>
    <row r="7" spans="1:10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46" t="s">
        <v>7</v>
      </c>
      <c r="G7" s="46" t="s">
        <v>8</v>
      </c>
      <c r="H7" s="50" t="s">
        <v>9</v>
      </c>
      <c r="I7" s="52" t="s">
        <v>10</v>
      </c>
      <c r="J7" s="2"/>
    </row>
    <row r="8" spans="1:10" ht="18.75" customHeight="1" thickBot="1">
      <c r="A8" s="47"/>
      <c r="B8" s="49"/>
      <c r="C8" s="49"/>
      <c r="D8" s="47"/>
      <c r="E8" s="49"/>
      <c r="F8" s="47"/>
      <c r="G8" s="47"/>
      <c r="H8" s="51"/>
      <c r="I8" s="53"/>
      <c r="J8" s="2"/>
    </row>
    <row r="9" spans="1:10" ht="18.75" customHeight="1">
      <c r="A9" s="5">
        <v>39</v>
      </c>
      <c r="B9" s="32" t="s">
        <v>30</v>
      </c>
      <c r="C9" s="33" t="s">
        <v>85</v>
      </c>
      <c r="D9" s="32">
        <v>1990</v>
      </c>
      <c r="E9" s="33" t="s">
        <v>13</v>
      </c>
      <c r="F9" s="6">
        <v>74.39</v>
      </c>
      <c r="G9" s="6">
        <v>70.44</v>
      </c>
      <c r="H9" s="6">
        <f aca="true" t="shared" si="0" ref="H9:H19">F9+G9</f>
        <v>144.82999999999998</v>
      </c>
      <c r="I9" s="41">
        <v>1</v>
      </c>
      <c r="J9" s="2"/>
    </row>
    <row r="10" spans="1:10" ht="18.75" customHeight="1">
      <c r="A10" s="7">
        <v>29</v>
      </c>
      <c r="B10" s="11" t="s">
        <v>86</v>
      </c>
      <c r="C10" s="13" t="s">
        <v>87</v>
      </c>
      <c r="D10" s="11">
        <v>1990</v>
      </c>
      <c r="E10" s="13" t="s">
        <v>88</v>
      </c>
      <c r="F10" s="4">
        <v>79.82</v>
      </c>
      <c r="G10" s="4">
        <v>67.1</v>
      </c>
      <c r="H10" s="4">
        <f t="shared" si="0"/>
        <v>146.92</v>
      </c>
      <c r="I10" s="42">
        <f aca="true" t="shared" si="1" ref="I10:I19">I9+1</f>
        <v>2</v>
      </c>
      <c r="J10" s="2"/>
    </row>
    <row r="11" spans="1:10" ht="18.75" customHeight="1">
      <c r="A11" s="7">
        <v>30</v>
      </c>
      <c r="B11" s="11" t="s">
        <v>60</v>
      </c>
      <c r="C11" s="13" t="s">
        <v>89</v>
      </c>
      <c r="D11" s="11">
        <v>1990</v>
      </c>
      <c r="E11" s="13" t="s">
        <v>62</v>
      </c>
      <c r="F11" s="4">
        <v>77.07</v>
      </c>
      <c r="G11" s="4">
        <v>72.84</v>
      </c>
      <c r="H11" s="4">
        <f t="shared" si="0"/>
        <v>149.91</v>
      </c>
      <c r="I11" s="42">
        <f t="shared" si="1"/>
        <v>3</v>
      </c>
      <c r="J11" s="2"/>
    </row>
    <row r="12" spans="1:10" ht="18.75" customHeight="1">
      <c r="A12" s="7">
        <v>18</v>
      </c>
      <c r="B12" s="11" t="s">
        <v>90</v>
      </c>
      <c r="C12" s="13" t="s">
        <v>91</v>
      </c>
      <c r="D12" s="11">
        <v>1991</v>
      </c>
      <c r="E12" s="13" t="s">
        <v>23</v>
      </c>
      <c r="F12" s="4">
        <v>79.91</v>
      </c>
      <c r="G12" s="4">
        <v>75.68</v>
      </c>
      <c r="H12" s="4">
        <f t="shared" si="0"/>
        <v>155.59</v>
      </c>
      <c r="I12" s="42">
        <f t="shared" si="1"/>
        <v>4</v>
      </c>
      <c r="J12" s="2"/>
    </row>
    <row r="13" spans="1:10" ht="18.75" customHeight="1">
      <c r="A13" s="7">
        <v>24</v>
      </c>
      <c r="B13" s="11" t="s">
        <v>92</v>
      </c>
      <c r="C13" s="13" t="s">
        <v>15</v>
      </c>
      <c r="D13" s="11">
        <v>1991</v>
      </c>
      <c r="E13" s="13" t="s">
        <v>38</v>
      </c>
      <c r="F13" s="4">
        <v>82.15</v>
      </c>
      <c r="G13" s="4">
        <v>77.84</v>
      </c>
      <c r="H13" s="4">
        <f t="shared" si="0"/>
        <v>159.99</v>
      </c>
      <c r="I13" s="42">
        <f t="shared" si="1"/>
        <v>5</v>
      </c>
      <c r="J13" s="2"/>
    </row>
    <row r="14" spans="1:10" ht="18.75" customHeight="1">
      <c r="A14" s="7">
        <v>6</v>
      </c>
      <c r="B14" s="11" t="s">
        <v>93</v>
      </c>
      <c r="C14" s="13" t="s">
        <v>68</v>
      </c>
      <c r="D14" s="11">
        <v>1991</v>
      </c>
      <c r="E14" s="13" t="s">
        <v>43</v>
      </c>
      <c r="F14" s="4">
        <v>90.4</v>
      </c>
      <c r="G14" s="4">
        <v>81.84</v>
      </c>
      <c r="H14" s="4">
        <f t="shared" si="0"/>
        <v>172.24</v>
      </c>
      <c r="I14" s="42">
        <f t="shared" si="1"/>
        <v>6</v>
      </c>
      <c r="J14" s="2"/>
    </row>
    <row r="15" spans="1:10" ht="18.75" customHeight="1">
      <c r="A15" s="7">
        <v>32</v>
      </c>
      <c r="B15" s="11" t="s">
        <v>94</v>
      </c>
      <c r="C15" s="13" t="s">
        <v>95</v>
      </c>
      <c r="D15" s="11">
        <v>1991</v>
      </c>
      <c r="E15" s="13" t="s">
        <v>38</v>
      </c>
      <c r="F15" s="4">
        <v>87.42</v>
      </c>
      <c r="G15" s="4">
        <v>84.93</v>
      </c>
      <c r="H15" s="4">
        <f t="shared" si="0"/>
        <v>172.35000000000002</v>
      </c>
      <c r="I15" s="42">
        <f t="shared" si="1"/>
        <v>7</v>
      </c>
      <c r="J15" s="2"/>
    </row>
    <row r="16" spans="1:10" ht="18.75" customHeight="1">
      <c r="A16" s="7">
        <v>17</v>
      </c>
      <c r="B16" s="11" t="s">
        <v>96</v>
      </c>
      <c r="C16" s="13" t="s">
        <v>64</v>
      </c>
      <c r="D16" s="11">
        <v>1990</v>
      </c>
      <c r="E16" s="39" t="s">
        <v>23</v>
      </c>
      <c r="F16" s="4">
        <v>91.06</v>
      </c>
      <c r="G16" s="4">
        <v>83.7</v>
      </c>
      <c r="H16" s="4">
        <f t="shared" si="0"/>
        <v>174.76</v>
      </c>
      <c r="I16" s="42">
        <f t="shared" si="1"/>
        <v>8</v>
      </c>
      <c r="J16" s="2"/>
    </row>
    <row r="17" spans="1:10" ht="18.75" customHeight="1">
      <c r="A17" s="7">
        <v>8</v>
      </c>
      <c r="B17" s="11" t="s">
        <v>97</v>
      </c>
      <c r="C17" s="13" t="s">
        <v>98</v>
      </c>
      <c r="D17" s="11">
        <v>1990</v>
      </c>
      <c r="E17" s="13" t="s">
        <v>43</v>
      </c>
      <c r="F17" s="4">
        <v>92.75</v>
      </c>
      <c r="G17" s="4">
        <v>89.06</v>
      </c>
      <c r="H17" s="4">
        <f t="shared" si="0"/>
        <v>181.81</v>
      </c>
      <c r="I17" s="42">
        <f t="shared" si="1"/>
        <v>9</v>
      </c>
      <c r="J17" s="2"/>
    </row>
    <row r="18" spans="1:10" ht="18.75" customHeight="1">
      <c r="A18" s="7">
        <v>7</v>
      </c>
      <c r="B18" s="11" t="s">
        <v>72</v>
      </c>
      <c r="C18" s="13" t="s">
        <v>99</v>
      </c>
      <c r="D18" s="11">
        <v>1990</v>
      </c>
      <c r="E18" s="13" t="s">
        <v>43</v>
      </c>
      <c r="F18" s="4">
        <v>94.93</v>
      </c>
      <c r="G18" s="4">
        <v>86.95</v>
      </c>
      <c r="H18" s="4">
        <f t="shared" si="0"/>
        <v>181.88</v>
      </c>
      <c r="I18" s="42">
        <f t="shared" si="1"/>
        <v>10</v>
      </c>
      <c r="J18" s="2"/>
    </row>
    <row r="19" spans="1:10" ht="18.75" customHeight="1" thickBot="1">
      <c r="A19" s="8">
        <v>9</v>
      </c>
      <c r="B19" s="12" t="s">
        <v>100</v>
      </c>
      <c r="C19" s="14" t="s">
        <v>101</v>
      </c>
      <c r="D19" s="12">
        <v>1991</v>
      </c>
      <c r="E19" s="14" t="s">
        <v>43</v>
      </c>
      <c r="F19" s="9">
        <v>96.05</v>
      </c>
      <c r="G19" s="9">
        <v>88.99</v>
      </c>
      <c r="H19" s="9">
        <f t="shared" si="0"/>
        <v>185.04</v>
      </c>
      <c r="I19" s="43">
        <f t="shared" si="1"/>
        <v>11</v>
      </c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</sheetData>
  <mergeCells count="10">
    <mergeCell ref="I7:I8"/>
    <mergeCell ref="E7:E8"/>
    <mergeCell ref="F7:F8"/>
    <mergeCell ref="G7:G8"/>
    <mergeCell ref="H7:H8"/>
    <mergeCell ref="B3:H3"/>
    <mergeCell ref="A7:A8"/>
    <mergeCell ref="B7:B8"/>
    <mergeCell ref="C7:C8"/>
    <mergeCell ref="D7:D8"/>
  </mergeCells>
  <printOptions/>
  <pageMargins left="0.3937007784843445" right="0.3937007784843445" top="0.3937007784843445" bottom="0.3937007784843445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65"/>
  <sheetViews>
    <sheetView showGridLines="0" workbookViewId="0" topLeftCell="A1">
      <selection activeCell="B4" sqref="B4"/>
    </sheetView>
  </sheetViews>
  <sheetFormatPr defaultColWidth="9.33203125" defaultRowHeight="12.75"/>
  <cols>
    <col min="1" max="1" width="13.33203125" style="0" customWidth="1"/>
    <col min="2" max="2" width="25.5" style="0" customWidth="1"/>
    <col min="3" max="3" width="20" style="0" customWidth="1"/>
    <col min="4" max="4" width="14.33203125" style="0" customWidth="1"/>
    <col min="5" max="5" width="23.33203125" style="0" bestFit="1" customWidth="1"/>
    <col min="6" max="7" width="11.83203125" style="0" customWidth="1"/>
    <col min="8" max="8" width="11.16015625" style="0" customWidth="1"/>
    <col min="9" max="9" width="13.5" style="0" customWidth="1"/>
  </cols>
  <sheetData>
    <row r="1" spans="1:10" ht="18">
      <c r="A1" s="2"/>
      <c r="B1" s="21" t="s">
        <v>0</v>
      </c>
      <c r="C1" s="21"/>
      <c r="D1" s="21"/>
      <c r="E1" s="21"/>
      <c r="F1" s="21"/>
      <c r="G1" s="21"/>
      <c r="H1" s="21"/>
      <c r="I1" s="2"/>
      <c r="J1" s="2"/>
    </row>
    <row r="2" spans="1:10" ht="9" customHeight="1">
      <c r="A2" s="2"/>
      <c r="B2" s="21"/>
      <c r="C2" s="21"/>
      <c r="D2" s="21"/>
      <c r="E2" s="21"/>
      <c r="F2" s="21"/>
      <c r="G2" s="21"/>
      <c r="H2" s="21"/>
      <c r="I2" s="2"/>
      <c r="J2" s="2"/>
    </row>
    <row r="3" spans="1:10" ht="18">
      <c r="A3" s="2"/>
      <c r="B3" s="45" t="s">
        <v>167</v>
      </c>
      <c r="C3" s="45"/>
      <c r="D3" s="45"/>
      <c r="E3" s="45"/>
      <c r="F3" s="45"/>
      <c r="G3" s="45"/>
      <c r="H3" s="45"/>
      <c r="I3" s="2"/>
      <c r="J3" s="2"/>
    </row>
    <row r="4" spans="1:10" ht="10.5" customHeight="1">
      <c r="A4" s="2"/>
      <c r="B4" s="2"/>
      <c r="C4" s="2"/>
      <c r="D4" s="2"/>
      <c r="F4" s="2"/>
      <c r="G4" s="2"/>
      <c r="H4" s="2"/>
      <c r="I4" s="2"/>
      <c r="J4" s="2"/>
    </row>
    <row r="5" spans="2:10" ht="18">
      <c r="B5" s="22" t="s">
        <v>102</v>
      </c>
      <c r="C5" s="22"/>
      <c r="D5" s="22"/>
      <c r="E5" s="22"/>
      <c r="F5" s="22"/>
      <c r="G5" s="22"/>
      <c r="H5" s="22"/>
      <c r="I5" s="2"/>
      <c r="J5" s="2"/>
    </row>
    <row r="6" spans="2:10" ht="18.75" customHeight="1">
      <c r="B6" s="2"/>
      <c r="C6" s="2"/>
      <c r="D6" s="2"/>
      <c r="E6" s="3"/>
      <c r="F6" s="2"/>
      <c r="G6" s="2"/>
      <c r="H6" s="2"/>
      <c r="I6" s="2"/>
      <c r="J6" s="2"/>
    </row>
    <row r="7" spans="1:10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46" t="s">
        <v>7</v>
      </c>
      <c r="G7" s="46" t="s">
        <v>8</v>
      </c>
      <c r="H7" s="50" t="s">
        <v>9</v>
      </c>
      <c r="I7" s="52" t="s">
        <v>10</v>
      </c>
      <c r="J7" s="2"/>
    </row>
    <row r="8" spans="1:10" ht="18.75" customHeight="1" thickBot="1">
      <c r="A8" s="47"/>
      <c r="B8" s="49"/>
      <c r="C8" s="49"/>
      <c r="D8" s="47"/>
      <c r="E8" s="49"/>
      <c r="F8" s="47"/>
      <c r="G8" s="47"/>
      <c r="H8" s="51"/>
      <c r="I8" s="53"/>
      <c r="J8" s="2"/>
    </row>
    <row r="9" spans="1:10" ht="18.75" customHeight="1">
      <c r="A9" s="5">
        <v>19</v>
      </c>
      <c r="B9" s="32" t="s">
        <v>103</v>
      </c>
      <c r="C9" s="33" t="s">
        <v>104</v>
      </c>
      <c r="D9" s="32">
        <v>1990</v>
      </c>
      <c r="E9" s="33" t="s">
        <v>23</v>
      </c>
      <c r="F9" s="6">
        <v>74.46</v>
      </c>
      <c r="G9" s="6">
        <v>71.98</v>
      </c>
      <c r="H9" s="6">
        <f>F9+G9</f>
        <v>146.44</v>
      </c>
      <c r="I9" s="41">
        <v>1</v>
      </c>
      <c r="J9" s="2"/>
    </row>
    <row r="10" spans="1:10" ht="18.75" customHeight="1">
      <c r="A10" s="7">
        <v>10</v>
      </c>
      <c r="B10" s="11" t="s">
        <v>105</v>
      </c>
      <c r="C10" s="13" t="s">
        <v>106</v>
      </c>
      <c r="D10" s="11">
        <v>1990</v>
      </c>
      <c r="E10" s="13" t="s">
        <v>43</v>
      </c>
      <c r="F10" s="4">
        <v>85.79</v>
      </c>
      <c r="G10" s="4">
        <v>79.42</v>
      </c>
      <c r="H10" s="4">
        <f>F10+G10</f>
        <v>165.21</v>
      </c>
      <c r="I10" s="42">
        <f>I9+1</f>
        <v>2</v>
      </c>
      <c r="J10" s="2"/>
    </row>
    <row r="11" spans="1:10" ht="18.75" customHeight="1" thickBot="1">
      <c r="A11" s="8">
        <v>48</v>
      </c>
      <c r="B11" s="12" t="s">
        <v>83</v>
      </c>
      <c r="C11" s="14" t="s">
        <v>107</v>
      </c>
      <c r="D11" s="12">
        <v>1991</v>
      </c>
      <c r="E11" s="14" t="s">
        <v>28</v>
      </c>
      <c r="F11" s="9">
        <v>101.06</v>
      </c>
      <c r="G11" s="9">
        <v>95.19</v>
      </c>
      <c r="H11" s="9">
        <f>F11+G11</f>
        <v>196.25</v>
      </c>
      <c r="I11" s="43">
        <f>I10+1</f>
        <v>3</v>
      </c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</sheetData>
  <mergeCells count="10">
    <mergeCell ref="I7:I8"/>
    <mergeCell ref="E7:E8"/>
    <mergeCell ref="F7:F8"/>
    <mergeCell ref="G7:G8"/>
    <mergeCell ref="H7:H8"/>
    <mergeCell ref="B3:H3"/>
    <mergeCell ref="A7:A8"/>
    <mergeCell ref="B7:B8"/>
    <mergeCell ref="C7:C8"/>
    <mergeCell ref="D7:D8"/>
  </mergeCells>
  <printOptions/>
  <pageMargins left="0.3937007784843445" right="0.3937007784843445" top="0.3937007784843445" bottom="0.3937007784843445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4"/>
  <sheetViews>
    <sheetView showGridLines="0" workbookViewId="0" topLeftCell="A1">
      <selection activeCell="B3" sqref="B3:H3"/>
    </sheetView>
  </sheetViews>
  <sheetFormatPr defaultColWidth="9.33203125" defaultRowHeight="12.75"/>
  <cols>
    <col min="1" max="1" width="13.33203125" style="0" customWidth="1"/>
    <col min="2" max="2" width="25.5" style="0" customWidth="1"/>
    <col min="3" max="3" width="20" style="0" customWidth="1"/>
    <col min="4" max="4" width="13.83203125" style="0" customWidth="1"/>
    <col min="5" max="5" width="23.5" style="0" customWidth="1"/>
    <col min="6" max="7" width="11.83203125" style="0" customWidth="1"/>
    <col min="8" max="8" width="11.16015625" style="0" customWidth="1"/>
    <col min="9" max="9" width="13.5" style="0" customWidth="1"/>
  </cols>
  <sheetData>
    <row r="1" spans="1:10" ht="18">
      <c r="A1" s="2"/>
      <c r="B1" s="21" t="s">
        <v>0</v>
      </c>
      <c r="C1" s="21"/>
      <c r="D1" s="21"/>
      <c r="E1" s="21"/>
      <c r="F1" s="21"/>
      <c r="G1" s="21"/>
      <c r="H1" s="21"/>
      <c r="I1" s="2"/>
      <c r="J1" s="2"/>
    </row>
    <row r="2" spans="1:10" ht="9" customHeight="1">
      <c r="A2" s="2"/>
      <c r="B2" s="21"/>
      <c r="C2" s="21"/>
      <c r="D2" s="21"/>
      <c r="E2" s="21"/>
      <c r="F2" s="21"/>
      <c r="G2" s="21"/>
      <c r="H2" s="21"/>
      <c r="I2" s="2"/>
      <c r="J2" s="2"/>
    </row>
    <row r="3" spans="1:10" ht="18">
      <c r="A3" s="2"/>
      <c r="B3" s="45" t="s">
        <v>167</v>
      </c>
      <c r="C3" s="45"/>
      <c r="D3" s="45"/>
      <c r="E3" s="45"/>
      <c r="F3" s="45"/>
      <c r="G3" s="45"/>
      <c r="H3" s="45"/>
      <c r="I3" s="2"/>
      <c r="J3" s="2"/>
    </row>
    <row r="4" spans="1:10" ht="10.5" customHeight="1">
      <c r="A4" s="2"/>
      <c r="B4" s="2"/>
      <c r="C4" s="2"/>
      <c r="D4" s="2"/>
      <c r="F4" s="2"/>
      <c r="G4" s="2"/>
      <c r="H4" s="2"/>
      <c r="I4" s="2"/>
      <c r="J4" s="2"/>
    </row>
    <row r="5" spans="2:10" ht="18">
      <c r="B5" s="22" t="s">
        <v>108</v>
      </c>
      <c r="C5" s="22"/>
      <c r="D5" s="22"/>
      <c r="E5" s="22"/>
      <c r="F5" s="22"/>
      <c r="G5" s="22"/>
      <c r="H5" s="22"/>
      <c r="I5" s="2"/>
      <c r="J5" s="2"/>
    </row>
    <row r="6" spans="2:10" ht="18">
      <c r="B6" s="2"/>
      <c r="C6" s="2"/>
      <c r="D6" s="2"/>
      <c r="E6" s="3"/>
      <c r="F6" s="2"/>
      <c r="G6" s="2"/>
      <c r="H6" s="2"/>
      <c r="I6" s="2"/>
      <c r="J6" s="2"/>
    </row>
    <row r="7" spans="1:10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46" t="s">
        <v>7</v>
      </c>
      <c r="G7" s="46" t="s">
        <v>8</v>
      </c>
      <c r="H7" s="50" t="s">
        <v>9</v>
      </c>
      <c r="I7" s="52" t="s">
        <v>10</v>
      </c>
      <c r="J7" s="2"/>
    </row>
    <row r="8" spans="1:10" ht="18.75" customHeight="1" thickBot="1">
      <c r="A8" s="47"/>
      <c r="B8" s="49"/>
      <c r="C8" s="49"/>
      <c r="D8" s="47"/>
      <c r="E8" s="49"/>
      <c r="F8" s="47"/>
      <c r="G8" s="47"/>
      <c r="H8" s="51"/>
      <c r="I8" s="53"/>
      <c r="J8" s="2"/>
    </row>
    <row r="9" spans="1:10" ht="18.75" customHeight="1">
      <c r="A9" s="5">
        <v>52</v>
      </c>
      <c r="B9" s="32" t="s">
        <v>109</v>
      </c>
      <c r="C9" s="33" t="s">
        <v>110</v>
      </c>
      <c r="D9" s="32">
        <v>1988</v>
      </c>
      <c r="E9" s="33" t="s">
        <v>38</v>
      </c>
      <c r="F9" s="6">
        <v>79.34</v>
      </c>
      <c r="G9" s="6">
        <v>74.58</v>
      </c>
      <c r="H9" s="6">
        <f>F9+G9</f>
        <v>153.92000000000002</v>
      </c>
      <c r="I9" s="41">
        <v>1</v>
      </c>
      <c r="J9" s="2"/>
    </row>
    <row r="10" spans="1:10" ht="18.75" customHeight="1" thickBot="1">
      <c r="A10" s="8">
        <v>49</v>
      </c>
      <c r="B10" s="12" t="s">
        <v>83</v>
      </c>
      <c r="C10" s="14" t="s">
        <v>111</v>
      </c>
      <c r="D10" s="12">
        <v>1987</v>
      </c>
      <c r="E10" s="14" t="s">
        <v>38</v>
      </c>
      <c r="F10" s="9">
        <v>104.33</v>
      </c>
      <c r="G10" s="9">
        <v>95.57</v>
      </c>
      <c r="H10" s="9">
        <f>F10+G10</f>
        <v>199.89999999999998</v>
      </c>
      <c r="I10" s="43">
        <v>2</v>
      </c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</sheetData>
  <mergeCells count="10">
    <mergeCell ref="I7:I8"/>
    <mergeCell ref="E7:E8"/>
    <mergeCell ref="F7:F8"/>
    <mergeCell ref="G7:G8"/>
    <mergeCell ref="H7:H8"/>
    <mergeCell ref="B3:H3"/>
    <mergeCell ref="A7:A8"/>
    <mergeCell ref="B7:B8"/>
    <mergeCell ref="C7:C8"/>
    <mergeCell ref="D7:D8"/>
  </mergeCells>
  <printOptions/>
  <pageMargins left="0.3937007784843445" right="0.3937007784843445" top="0.3937007784843445" bottom="0.3937007784843445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66"/>
  <sheetViews>
    <sheetView showGridLines="0" workbookViewId="0" topLeftCell="A1">
      <selection activeCell="B3" sqref="B3:H3"/>
    </sheetView>
  </sheetViews>
  <sheetFormatPr defaultColWidth="9.33203125" defaultRowHeight="12.75"/>
  <cols>
    <col min="1" max="1" width="13.33203125" style="0" customWidth="1"/>
    <col min="2" max="2" width="25.5" style="0" customWidth="1"/>
    <col min="3" max="3" width="20" style="0" customWidth="1"/>
    <col min="4" max="4" width="11.16015625" style="0" customWidth="1"/>
    <col min="5" max="5" width="26.66015625" style="0" bestFit="1" customWidth="1"/>
    <col min="6" max="7" width="11.83203125" style="0" customWidth="1"/>
    <col min="8" max="8" width="11.16015625" style="0" customWidth="1"/>
    <col min="9" max="9" width="13.16015625" style="0" customWidth="1"/>
  </cols>
  <sheetData>
    <row r="1" spans="1:10" ht="18">
      <c r="A1" s="2"/>
      <c r="B1" s="21" t="s">
        <v>0</v>
      </c>
      <c r="C1" s="21"/>
      <c r="D1" s="21"/>
      <c r="E1" s="21"/>
      <c r="F1" s="21"/>
      <c r="G1" s="21"/>
      <c r="H1" s="21"/>
      <c r="I1" s="21"/>
      <c r="J1" s="2"/>
    </row>
    <row r="2" spans="1:10" ht="9" customHeight="1">
      <c r="A2" s="2"/>
      <c r="B2" s="21"/>
      <c r="C2" s="21"/>
      <c r="D2" s="21"/>
      <c r="E2" s="21"/>
      <c r="F2" s="21"/>
      <c r="G2" s="21"/>
      <c r="H2" s="21"/>
      <c r="I2" s="21"/>
      <c r="J2" s="2"/>
    </row>
    <row r="3" spans="1:10" ht="18">
      <c r="A3" s="2"/>
      <c r="B3" s="45" t="s">
        <v>167</v>
      </c>
      <c r="C3" s="45"/>
      <c r="D3" s="45"/>
      <c r="E3" s="45"/>
      <c r="F3" s="45"/>
      <c r="G3" s="45"/>
      <c r="H3" s="45"/>
      <c r="I3" s="21"/>
      <c r="J3" s="2"/>
    </row>
    <row r="4" spans="1:10" ht="10.5" customHeight="1">
      <c r="A4" s="2"/>
      <c r="B4" s="2"/>
      <c r="C4" s="2"/>
      <c r="D4" s="2"/>
      <c r="F4" s="2"/>
      <c r="G4" s="2"/>
      <c r="H4" s="2"/>
      <c r="I4" s="2"/>
      <c r="J4" s="2"/>
    </row>
    <row r="5" spans="2:10" ht="18">
      <c r="B5" s="22" t="s">
        <v>112</v>
      </c>
      <c r="C5" s="22"/>
      <c r="D5" s="22"/>
      <c r="E5" s="22"/>
      <c r="F5" s="22"/>
      <c r="G5" s="22"/>
      <c r="H5" s="22"/>
      <c r="I5" s="22"/>
      <c r="J5" s="2"/>
    </row>
    <row r="6" spans="2:10" ht="18.75" thickBot="1">
      <c r="B6" s="2"/>
      <c r="C6" s="2"/>
      <c r="D6" s="2"/>
      <c r="E6" s="3"/>
      <c r="F6" s="2"/>
      <c r="G6" s="2"/>
      <c r="H6" s="2"/>
      <c r="I6" s="2"/>
      <c r="J6" s="2"/>
    </row>
    <row r="7" spans="1:10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46" t="s">
        <v>7</v>
      </c>
      <c r="G7" s="46" t="s">
        <v>8</v>
      </c>
      <c r="H7" s="50" t="s">
        <v>9</v>
      </c>
      <c r="I7" s="52" t="s">
        <v>10</v>
      </c>
      <c r="J7" s="2"/>
    </row>
    <row r="8" spans="1:10" ht="18.75" customHeight="1" thickBot="1">
      <c r="A8" s="47"/>
      <c r="B8" s="49"/>
      <c r="C8" s="49"/>
      <c r="D8" s="47"/>
      <c r="E8" s="49"/>
      <c r="F8" s="47"/>
      <c r="G8" s="47"/>
      <c r="H8" s="51"/>
      <c r="I8" s="53"/>
      <c r="J8" s="2"/>
    </row>
    <row r="9" spans="1:10" ht="18.75" customHeight="1">
      <c r="A9" s="5">
        <v>31</v>
      </c>
      <c r="B9" s="32" t="s">
        <v>86</v>
      </c>
      <c r="C9" s="33" t="s">
        <v>113</v>
      </c>
      <c r="D9" s="32">
        <v>1988</v>
      </c>
      <c r="E9" s="33" t="s">
        <v>114</v>
      </c>
      <c r="F9" s="6">
        <v>71.42</v>
      </c>
      <c r="G9" s="6">
        <v>65.74</v>
      </c>
      <c r="H9" s="6">
        <f>F9+G9</f>
        <v>137.16</v>
      </c>
      <c r="I9" s="41">
        <v>1</v>
      </c>
      <c r="J9" s="2"/>
    </row>
    <row r="10" spans="1:10" ht="18.75" customHeight="1">
      <c r="A10" s="7">
        <v>40</v>
      </c>
      <c r="B10" s="11" t="s">
        <v>115</v>
      </c>
      <c r="C10" s="13" t="s">
        <v>87</v>
      </c>
      <c r="D10" s="11">
        <v>1988</v>
      </c>
      <c r="E10" s="13" t="s">
        <v>13</v>
      </c>
      <c r="F10" s="4">
        <v>76.15</v>
      </c>
      <c r="G10" s="4">
        <v>72.41</v>
      </c>
      <c r="H10" s="4">
        <f>F10+G10</f>
        <v>148.56</v>
      </c>
      <c r="I10" s="42">
        <f>I9+1</f>
        <v>2</v>
      </c>
      <c r="J10" s="2"/>
    </row>
    <row r="11" spans="1:10" ht="18.75" customHeight="1">
      <c r="A11" s="7">
        <v>41</v>
      </c>
      <c r="B11" s="11" t="s">
        <v>116</v>
      </c>
      <c r="C11" s="13" t="s">
        <v>85</v>
      </c>
      <c r="D11" s="11">
        <v>1988</v>
      </c>
      <c r="E11" s="13" t="s">
        <v>13</v>
      </c>
      <c r="F11" s="4">
        <v>76.99</v>
      </c>
      <c r="G11" s="4">
        <v>71.6</v>
      </c>
      <c r="H11" s="4">
        <f>F11+G11</f>
        <v>148.58999999999997</v>
      </c>
      <c r="I11" s="42">
        <f>I10+1</f>
        <v>3</v>
      </c>
      <c r="J11" s="2"/>
    </row>
    <row r="12" spans="1:10" ht="18.75" customHeight="1" thickBot="1">
      <c r="A12" s="8">
        <v>20</v>
      </c>
      <c r="B12" s="12" t="s">
        <v>117</v>
      </c>
      <c r="C12" s="14" t="s">
        <v>101</v>
      </c>
      <c r="D12" s="12">
        <v>1988</v>
      </c>
      <c r="E12" s="28" t="s">
        <v>23</v>
      </c>
      <c r="F12" s="9">
        <v>82.21</v>
      </c>
      <c r="G12" s="9">
        <v>134.32</v>
      </c>
      <c r="H12" s="9">
        <f>F12+G12</f>
        <v>216.52999999999997</v>
      </c>
      <c r="I12" s="43">
        <f>I11+1</f>
        <v>4</v>
      </c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</sheetData>
  <mergeCells count="10">
    <mergeCell ref="I7:I8"/>
    <mergeCell ref="E7:E8"/>
    <mergeCell ref="F7:F8"/>
    <mergeCell ref="G7:G8"/>
    <mergeCell ref="H7:H8"/>
    <mergeCell ref="B3:H3"/>
    <mergeCell ref="A7:A8"/>
    <mergeCell ref="B7:B8"/>
    <mergeCell ref="C7:C8"/>
    <mergeCell ref="D7:D8"/>
  </mergeCells>
  <printOptions/>
  <pageMargins left="0.3937007784843445" right="0.3937007784843445" top="0.3937007784843445" bottom="0.3937007784843445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86"/>
  <sheetViews>
    <sheetView showGridLines="0" tabSelected="1" workbookViewId="0" topLeftCell="A1">
      <selection activeCell="A3" sqref="A3:G3"/>
    </sheetView>
  </sheetViews>
  <sheetFormatPr defaultColWidth="9.33203125" defaultRowHeight="12.75"/>
  <cols>
    <col min="1" max="1" width="13.16015625" style="0" customWidth="1"/>
    <col min="2" max="2" width="14.5" style="0" bestFit="1" customWidth="1"/>
    <col min="3" max="3" width="11.83203125" style="0" bestFit="1" customWidth="1"/>
    <col min="4" max="4" width="13.83203125" style="0" customWidth="1"/>
    <col min="5" max="5" width="23.33203125" style="0" bestFit="1" customWidth="1"/>
    <col min="6" max="6" width="13" style="0" customWidth="1"/>
    <col min="7" max="7" width="13.5" style="0" customWidth="1"/>
  </cols>
  <sheetData>
    <row r="1" spans="1:8" ht="18">
      <c r="A1" s="2"/>
      <c r="B1" s="21" t="s">
        <v>118</v>
      </c>
      <c r="C1" s="21"/>
      <c r="D1" s="21"/>
      <c r="E1" s="21"/>
      <c r="F1" s="21"/>
      <c r="G1" s="2"/>
      <c r="H1" s="2"/>
    </row>
    <row r="2" spans="1:8" ht="18">
      <c r="A2" s="2"/>
      <c r="B2" s="21" t="s">
        <v>119</v>
      </c>
      <c r="C2" s="21"/>
      <c r="D2" s="21"/>
      <c r="E2" s="21"/>
      <c r="F2" s="21"/>
      <c r="G2" s="2"/>
      <c r="H2" s="2"/>
    </row>
    <row r="3" spans="1:8" ht="18">
      <c r="A3" s="45" t="s">
        <v>167</v>
      </c>
      <c r="B3" s="45"/>
      <c r="C3" s="45"/>
      <c r="D3" s="45"/>
      <c r="E3" s="45"/>
      <c r="F3" s="45"/>
      <c r="G3" s="45"/>
      <c r="H3" s="44"/>
    </row>
    <row r="4" spans="1:8" ht="10.5" customHeight="1">
      <c r="A4" s="2"/>
      <c r="B4" s="2"/>
      <c r="C4" s="2"/>
      <c r="D4" s="2"/>
      <c r="F4" s="2"/>
      <c r="G4" s="2"/>
      <c r="H4" s="2"/>
    </row>
    <row r="5" spans="2:8" ht="18">
      <c r="B5" s="22" t="s">
        <v>120</v>
      </c>
      <c r="C5" s="22"/>
      <c r="D5" s="22"/>
      <c r="E5" s="22"/>
      <c r="F5" s="22"/>
      <c r="G5" s="2"/>
      <c r="H5" s="2"/>
    </row>
    <row r="6" spans="2:8" ht="18.75" customHeight="1">
      <c r="B6" s="2"/>
      <c r="C6" s="2"/>
      <c r="D6" s="2"/>
      <c r="E6" s="3"/>
      <c r="F6" s="2"/>
      <c r="G6" s="2"/>
      <c r="H6" s="2"/>
    </row>
    <row r="7" spans="1:8" ht="30" customHeight="1">
      <c r="A7" s="46" t="s">
        <v>2</v>
      </c>
      <c r="B7" s="48" t="s">
        <v>3</v>
      </c>
      <c r="C7" s="48" t="s">
        <v>4</v>
      </c>
      <c r="D7" s="46" t="s">
        <v>5</v>
      </c>
      <c r="E7" s="48" t="s">
        <v>6</v>
      </c>
      <c r="F7" s="50" t="s">
        <v>9</v>
      </c>
      <c r="G7" s="52" t="s">
        <v>10</v>
      </c>
      <c r="H7" s="2"/>
    </row>
    <row r="8" spans="1:8" ht="18.75" customHeight="1" thickBot="1">
      <c r="A8" s="47"/>
      <c r="B8" s="49"/>
      <c r="C8" s="49"/>
      <c r="D8" s="47"/>
      <c r="E8" s="49"/>
      <c r="F8" s="51"/>
      <c r="G8" s="53"/>
      <c r="H8" s="2"/>
    </row>
    <row r="9" spans="1:8" ht="20.25">
      <c r="A9" s="15"/>
      <c r="B9" s="33" t="s">
        <v>121</v>
      </c>
      <c r="C9" s="33" t="s">
        <v>122</v>
      </c>
      <c r="D9" s="33" t="s">
        <v>123</v>
      </c>
      <c r="E9" s="33"/>
      <c r="F9" s="30">
        <v>65.4</v>
      </c>
      <c r="G9" s="41">
        <v>1</v>
      </c>
      <c r="H9" s="2"/>
    </row>
    <row r="10" spans="1:8" ht="20.25">
      <c r="A10" s="16"/>
      <c r="B10" s="13" t="s">
        <v>124</v>
      </c>
      <c r="C10" s="13" t="s">
        <v>125</v>
      </c>
      <c r="D10" s="13" t="s">
        <v>123</v>
      </c>
      <c r="E10" s="13"/>
      <c r="F10" s="31">
        <v>70.18</v>
      </c>
      <c r="G10" s="42">
        <f aca="true" t="shared" si="0" ref="G10:G32">G9+1</f>
        <v>2</v>
      </c>
      <c r="H10" s="2"/>
    </row>
    <row r="11" spans="1:8" ht="20.25">
      <c r="A11" s="16"/>
      <c r="B11" s="13" t="s">
        <v>126</v>
      </c>
      <c r="C11" s="13" t="s">
        <v>127</v>
      </c>
      <c r="D11" s="13" t="s">
        <v>123</v>
      </c>
      <c r="E11" s="13" t="s">
        <v>35</v>
      </c>
      <c r="F11" s="31">
        <v>70.65</v>
      </c>
      <c r="G11" s="42">
        <f t="shared" si="0"/>
        <v>3</v>
      </c>
      <c r="H11" s="2"/>
    </row>
    <row r="12" spans="1:8" ht="20.25">
      <c r="A12" s="16"/>
      <c r="B12" s="13" t="s">
        <v>128</v>
      </c>
      <c r="C12" s="13" t="s">
        <v>129</v>
      </c>
      <c r="D12" s="13" t="s">
        <v>123</v>
      </c>
      <c r="E12" s="13" t="s">
        <v>23</v>
      </c>
      <c r="F12" s="31">
        <v>71.54</v>
      </c>
      <c r="G12" s="42">
        <f t="shared" si="0"/>
        <v>4</v>
      </c>
      <c r="H12" s="2"/>
    </row>
    <row r="13" spans="1:8" ht="20.25">
      <c r="A13" s="16"/>
      <c r="B13" s="13" t="s">
        <v>130</v>
      </c>
      <c r="C13" s="13" t="s">
        <v>131</v>
      </c>
      <c r="D13" s="13" t="s">
        <v>123</v>
      </c>
      <c r="E13" s="13"/>
      <c r="F13" s="31">
        <v>71.85</v>
      </c>
      <c r="G13" s="42">
        <f t="shared" si="0"/>
        <v>5</v>
      </c>
      <c r="H13" s="2"/>
    </row>
    <row r="14" spans="1:8" ht="20.25">
      <c r="A14" s="16"/>
      <c r="B14" s="25" t="s">
        <v>132</v>
      </c>
      <c r="C14" s="25" t="s">
        <v>133</v>
      </c>
      <c r="D14" s="25" t="s">
        <v>123</v>
      </c>
      <c r="E14" s="25"/>
      <c r="F14" s="31">
        <v>73.52</v>
      </c>
      <c r="G14" s="42">
        <f t="shared" si="0"/>
        <v>6</v>
      </c>
      <c r="H14" s="2"/>
    </row>
    <row r="15" spans="1:8" ht="20.25">
      <c r="A15" s="16"/>
      <c r="B15" s="25" t="s">
        <v>132</v>
      </c>
      <c r="C15" s="25" t="s">
        <v>134</v>
      </c>
      <c r="D15" s="25" t="s">
        <v>123</v>
      </c>
      <c r="E15" s="25"/>
      <c r="F15" s="31">
        <v>74.05</v>
      </c>
      <c r="G15" s="42">
        <f t="shared" si="0"/>
        <v>7</v>
      </c>
      <c r="H15" s="2"/>
    </row>
    <row r="16" spans="1:8" ht="20.25">
      <c r="A16" s="16"/>
      <c r="B16" s="13" t="s">
        <v>135</v>
      </c>
      <c r="C16" s="13" t="s">
        <v>136</v>
      </c>
      <c r="D16" s="13" t="s">
        <v>123</v>
      </c>
      <c r="E16" s="13" t="s">
        <v>23</v>
      </c>
      <c r="F16" s="31">
        <v>75.7</v>
      </c>
      <c r="G16" s="42">
        <f t="shared" si="0"/>
        <v>8</v>
      </c>
      <c r="H16" s="2"/>
    </row>
    <row r="17" spans="1:8" ht="20.25">
      <c r="A17" s="16"/>
      <c r="B17" s="13" t="s">
        <v>137</v>
      </c>
      <c r="C17" s="13" t="s">
        <v>138</v>
      </c>
      <c r="D17" s="13" t="s">
        <v>123</v>
      </c>
      <c r="E17" s="13" t="s">
        <v>62</v>
      </c>
      <c r="F17" s="31">
        <v>75.79</v>
      </c>
      <c r="G17" s="42">
        <f t="shared" si="0"/>
        <v>9</v>
      </c>
      <c r="H17" s="2"/>
    </row>
    <row r="18" spans="1:8" ht="20.25">
      <c r="A18" s="16"/>
      <c r="B18" s="25" t="s">
        <v>139</v>
      </c>
      <c r="C18" s="25" t="s">
        <v>140</v>
      </c>
      <c r="D18" s="25" t="s">
        <v>123</v>
      </c>
      <c r="E18" s="25"/>
      <c r="F18" s="31">
        <v>77.15</v>
      </c>
      <c r="G18" s="42">
        <f t="shared" si="0"/>
        <v>10</v>
      </c>
      <c r="H18" s="2"/>
    </row>
    <row r="19" spans="1:8" ht="20.25">
      <c r="A19" s="16"/>
      <c r="B19" s="13" t="s">
        <v>141</v>
      </c>
      <c r="C19" s="13" t="s">
        <v>142</v>
      </c>
      <c r="D19" s="13" t="s">
        <v>123</v>
      </c>
      <c r="E19" s="13" t="s">
        <v>23</v>
      </c>
      <c r="F19" s="31">
        <v>77.81</v>
      </c>
      <c r="G19" s="42">
        <f t="shared" si="0"/>
        <v>11</v>
      </c>
      <c r="H19" s="2"/>
    </row>
    <row r="20" spans="1:8" ht="20.25">
      <c r="A20" s="16"/>
      <c r="B20" s="13" t="s">
        <v>143</v>
      </c>
      <c r="C20" s="13" t="s">
        <v>144</v>
      </c>
      <c r="D20" s="13" t="s">
        <v>123</v>
      </c>
      <c r="E20" s="13" t="s">
        <v>62</v>
      </c>
      <c r="F20" s="31">
        <v>78.93</v>
      </c>
      <c r="G20" s="42">
        <f t="shared" si="0"/>
        <v>12</v>
      </c>
      <c r="H20" s="2"/>
    </row>
    <row r="21" spans="1:8" ht="20.25">
      <c r="A21" s="16"/>
      <c r="B21" s="13" t="s">
        <v>145</v>
      </c>
      <c r="C21" s="13" t="s">
        <v>129</v>
      </c>
      <c r="D21" s="13" t="s">
        <v>123</v>
      </c>
      <c r="E21" s="13" t="s">
        <v>23</v>
      </c>
      <c r="F21" s="31">
        <v>80.38</v>
      </c>
      <c r="G21" s="42">
        <f t="shared" si="0"/>
        <v>13</v>
      </c>
      <c r="H21" s="2"/>
    </row>
    <row r="22" spans="1:8" ht="20.25">
      <c r="A22" s="16"/>
      <c r="B22" s="13" t="s">
        <v>146</v>
      </c>
      <c r="C22" s="13" t="s">
        <v>147</v>
      </c>
      <c r="D22" s="13" t="s">
        <v>123</v>
      </c>
      <c r="E22" s="13" t="s">
        <v>148</v>
      </c>
      <c r="F22" s="31">
        <v>80.67</v>
      </c>
      <c r="G22" s="42">
        <f t="shared" si="0"/>
        <v>14</v>
      </c>
      <c r="H22" s="2"/>
    </row>
    <row r="23" spans="1:8" ht="20.25">
      <c r="A23" s="16"/>
      <c r="B23" s="25" t="s">
        <v>149</v>
      </c>
      <c r="C23" s="25" t="s">
        <v>150</v>
      </c>
      <c r="D23" s="25" t="s">
        <v>123</v>
      </c>
      <c r="E23" s="25"/>
      <c r="F23" s="31">
        <v>86.04</v>
      </c>
      <c r="G23" s="42">
        <f t="shared" si="0"/>
        <v>15</v>
      </c>
      <c r="H23" s="2"/>
    </row>
    <row r="24" spans="1:8" ht="20.25">
      <c r="A24" s="16"/>
      <c r="B24" s="13" t="s">
        <v>17</v>
      </c>
      <c r="C24" s="13" t="s">
        <v>151</v>
      </c>
      <c r="D24" s="13" t="s">
        <v>123</v>
      </c>
      <c r="E24" s="25" t="s">
        <v>148</v>
      </c>
      <c r="F24" s="31">
        <v>87.41</v>
      </c>
      <c r="G24" s="42">
        <f t="shared" si="0"/>
        <v>16</v>
      </c>
      <c r="H24" s="2"/>
    </row>
    <row r="25" spans="1:8" ht="20.25">
      <c r="A25" s="16"/>
      <c r="B25" s="25" t="s">
        <v>152</v>
      </c>
      <c r="C25" s="25" t="s">
        <v>153</v>
      </c>
      <c r="D25" s="25" t="s">
        <v>123</v>
      </c>
      <c r="E25" s="25"/>
      <c r="F25" s="31">
        <v>87.98</v>
      </c>
      <c r="G25" s="42">
        <f t="shared" si="0"/>
        <v>17</v>
      </c>
      <c r="H25" s="2"/>
    </row>
    <row r="26" spans="1:8" ht="20.25">
      <c r="A26" s="16"/>
      <c r="B26" s="13" t="s">
        <v>154</v>
      </c>
      <c r="C26" s="13" t="s">
        <v>155</v>
      </c>
      <c r="D26" s="13" t="s">
        <v>123</v>
      </c>
      <c r="E26" s="13" t="s">
        <v>148</v>
      </c>
      <c r="F26" s="31">
        <v>90.66</v>
      </c>
      <c r="G26" s="42">
        <f t="shared" si="0"/>
        <v>18</v>
      </c>
      <c r="H26" s="2"/>
    </row>
    <row r="27" spans="1:8" ht="20.25">
      <c r="A27" s="16"/>
      <c r="B27" s="25" t="s">
        <v>156</v>
      </c>
      <c r="C27" s="25" t="s">
        <v>134</v>
      </c>
      <c r="D27" s="25" t="s">
        <v>123</v>
      </c>
      <c r="E27" s="25" t="s">
        <v>148</v>
      </c>
      <c r="F27" s="31">
        <v>91.36</v>
      </c>
      <c r="G27" s="42">
        <f t="shared" si="0"/>
        <v>19</v>
      </c>
      <c r="H27" s="2"/>
    </row>
    <row r="28" spans="1:8" ht="20.25">
      <c r="A28" s="16"/>
      <c r="B28" s="25" t="s">
        <v>157</v>
      </c>
      <c r="C28" s="25" t="s">
        <v>158</v>
      </c>
      <c r="D28" s="25" t="s">
        <v>123</v>
      </c>
      <c r="E28" s="25"/>
      <c r="F28" s="31">
        <v>92.11</v>
      </c>
      <c r="G28" s="42">
        <f t="shared" si="0"/>
        <v>20</v>
      </c>
      <c r="H28" s="2"/>
    </row>
    <row r="29" spans="1:8" ht="20.25">
      <c r="A29" s="16"/>
      <c r="B29" s="13" t="s">
        <v>159</v>
      </c>
      <c r="C29" s="13" t="s">
        <v>160</v>
      </c>
      <c r="D29" s="13" t="s">
        <v>123</v>
      </c>
      <c r="E29" s="13" t="s">
        <v>43</v>
      </c>
      <c r="F29" s="31">
        <v>95.85</v>
      </c>
      <c r="G29" s="42">
        <f t="shared" si="0"/>
        <v>21</v>
      </c>
      <c r="H29" s="2"/>
    </row>
    <row r="30" spans="1:8" ht="20.25">
      <c r="A30" s="16"/>
      <c r="B30" s="13" t="s">
        <v>161</v>
      </c>
      <c r="C30" s="13" t="s">
        <v>162</v>
      </c>
      <c r="D30" s="13" t="s">
        <v>123</v>
      </c>
      <c r="E30" s="13" t="s">
        <v>148</v>
      </c>
      <c r="F30" s="31">
        <v>96.07</v>
      </c>
      <c r="G30" s="42">
        <f t="shared" si="0"/>
        <v>22</v>
      </c>
      <c r="H30" s="2"/>
    </row>
    <row r="31" spans="1:8" ht="20.25">
      <c r="A31" s="16"/>
      <c r="B31" s="25" t="s">
        <v>152</v>
      </c>
      <c r="C31" s="25" t="s">
        <v>163</v>
      </c>
      <c r="D31" s="25" t="s">
        <v>123</v>
      </c>
      <c r="E31" s="25"/>
      <c r="F31" s="31">
        <v>110.76</v>
      </c>
      <c r="G31" s="42">
        <f t="shared" si="0"/>
        <v>23</v>
      </c>
      <c r="H31" s="2"/>
    </row>
    <row r="32" spans="1:8" ht="21" thickBot="1">
      <c r="A32" s="17"/>
      <c r="B32" s="14" t="s">
        <v>164</v>
      </c>
      <c r="C32" s="14" t="s">
        <v>134</v>
      </c>
      <c r="D32" s="14" t="s">
        <v>123</v>
      </c>
      <c r="E32" s="14" t="s">
        <v>23</v>
      </c>
      <c r="F32" s="40">
        <v>118.57</v>
      </c>
      <c r="G32" s="43">
        <f t="shared" si="0"/>
        <v>24</v>
      </c>
      <c r="H32" s="2"/>
    </row>
    <row r="33" spans="1:8" ht="15">
      <c r="A33" s="18"/>
      <c r="B33" s="18"/>
      <c r="C33" s="18"/>
      <c r="D33" s="18"/>
      <c r="E33" s="18"/>
      <c r="F33" s="18"/>
      <c r="G33" s="18"/>
      <c r="H33" s="2"/>
    </row>
    <row r="34" spans="1:8" ht="15">
      <c r="A34" s="18"/>
      <c r="B34" s="18"/>
      <c r="C34" s="18"/>
      <c r="D34" s="18"/>
      <c r="E34" s="18"/>
      <c r="F34" s="18"/>
      <c r="G34" s="18"/>
      <c r="H34" s="2"/>
    </row>
    <row r="35" spans="1:8" ht="15">
      <c r="A35" s="18"/>
      <c r="B35" s="18"/>
      <c r="C35" s="18"/>
      <c r="D35" s="18"/>
      <c r="E35" s="18"/>
      <c r="F35" s="18"/>
      <c r="G35" s="18"/>
      <c r="H35" s="2"/>
    </row>
    <row r="36" spans="1:8" ht="15">
      <c r="A36" s="18"/>
      <c r="B36" s="18"/>
      <c r="C36" s="18"/>
      <c r="D36" s="18"/>
      <c r="E36" s="18"/>
      <c r="F36" s="18"/>
      <c r="G36" s="18"/>
      <c r="H36" s="2"/>
    </row>
    <row r="37" spans="1:8" ht="15">
      <c r="A37" s="18"/>
      <c r="B37" s="18"/>
      <c r="C37" s="18"/>
      <c r="D37" s="18"/>
      <c r="E37" s="18"/>
      <c r="F37" s="18"/>
      <c r="G37" s="18"/>
      <c r="H37" s="2"/>
    </row>
    <row r="38" spans="1:8" ht="15">
      <c r="A38" s="18"/>
      <c r="B38" s="18"/>
      <c r="C38" s="18"/>
      <c r="D38" s="18"/>
      <c r="E38" s="18"/>
      <c r="F38" s="18"/>
      <c r="G38" s="18"/>
      <c r="H38" s="2"/>
    </row>
    <row r="39" spans="1:8" ht="15">
      <c r="A39" s="18"/>
      <c r="B39" s="18"/>
      <c r="C39" s="18"/>
      <c r="D39" s="18"/>
      <c r="E39" s="18"/>
      <c r="F39" s="18"/>
      <c r="G39" s="18"/>
      <c r="H39" s="2"/>
    </row>
    <row r="40" spans="1:8" ht="15">
      <c r="A40" s="18"/>
      <c r="B40" s="18"/>
      <c r="C40" s="18"/>
      <c r="D40" s="18"/>
      <c r="E40" s="18"/>
      <c r="F40" s="18"/>
      <c r="G40" s="18"/>
      <c r="H40" s="2"/>
    </row>
    <row r="41" spans="1:8" ht="15">
      <c r="A41" s="18"/>
      <c r="B41" s="18"/>
      <c r="C41" s="18"/>
      <c r="D41" s="18"/>
      <c r="E41" s="18"/>
      <c r="F41" s="18"/>
      <c r="G41" s="18"/>
      <c r="H41" s="2"/>
    </row>
    <row r="42" spans="1:8" ht="15">
      <c r="A42" s="18"/>
      <c r="B42" s="18"/>
      <c r="C42" s="18"/>
      <c r="D42" s="18"/>
      <c r="E42" s="18"/>
      <c r="F42" s="18"/>
      <c r="G42" s="18"/>
      <c r="H42" s="2"/>
    </row>
    <row r="43" spans="1:8" ht="15">
      <c r="A43" s="18"/>
      <c r="B43" s="18"/>
      <c r="C43" s="18"/>
      <c r="D43" s="18"/>
      <c r="E43" s="18"/>
      <c r="F43" s="18"/>
      <c r="G43" s="18"/>
      <c r="H43" s="2"/>
    </row>
    <row r="44" spans="1:8" ht="15">
      <c r="A44" s="18"/>
      <c r="B44" s="18"/>
      <c r="C44" s="18"/>
      <c r="D44" s="18"/>
      <c r="E44" s="18"/>
      <c r="F44" s="18"/>
      <c r="G44" s="18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</sheetData>
  <mergeCells count="8">
    <mergeCell ref="A3:G3"/>
    <mergeCell ref="E7:E8"/>
    <mergeCell ref="F7:F8"/>
    <mergeCell ref="G7:G8"/>
    <mergeCell ref="A7:A8"/>
    <mergeCell ref="B7:B8"/>
    <mergeCell ref="C7:C8"/>
    <mergeCell ref="D7:D8"/>
  </mergeCells>
  <printOptions/>
  <pageMargins left="0.3937007784843445" right="0.3937007784843445" top="0.3937007784843445" bottom="0.3937007784843445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